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70380\Downloads\"/>
    </mc:Choice>
  </mc:AlternateContent>
  <xr:revisionPtr revIDLastSave="0" documentId="13_ncr:1_{3A0B8664-A49F-4C74-B9DD-CF59209F58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(自動入力)" sheetId="2" r:id="rId1"/>
    <sheet name="記入例" sheetId="4" r:id="rId2"/>
  </sheets>
  <definedNames>
    <definedName name="_xlnm._FilterDatabase" localSheetId="1" hidden="1">記入例!$A$1:$AN$1</definedName>
    <definedName name="_xlnm._FilterDatabase" localSheetId="0" hidden="1">'申請書(自動入力)'!$A$1:$AN$1</definedName>
    <definedName name="_xlnm.Print_Area" localSheetId="1">記入例!$A$1:$BF$36</definedName>
    <definedName name="_xlnm.Print_Area" localSheetId="0">'申請書(自動入力)'!$A$1:$AF$36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4" l="1"/>
  <c r="AD20" i="4"/>
  <c r="AD20" i="2"/>
  <c r="G21" i="4"/>
  <c r="AD18" i="4"/>
  <c r="AD17" i="4"/>
  <c r="AD16" i="4"/>
  <c r="AD15" i="4"/>
  <c r="AD14" i="4"/>
  <c r="Z7" i="4"/>
  <c r="V7" i="4"/>
  <c r="Q7" i="4"/>
  <c r="G21" i="2"/>
  <c r="V21" i="4" l="1"/>
  <c r="AD15" i="2"/>
  <c r="AD14" i="2"/>
  <c r="AD16" i="2"/>
  <c r="AD17" i="2"/>
  <c r="AD18" i="2"/>
  <c r="AD19" i="2"/>
  <c r="D12" i="2"/>
  <c r="Z7" i="2"/>
  <c r="V7" i="2"/>
  <c r="Q7" i="2"/>
  <c r="V21" i="2" l="1"/>
</calcChain>
</file>

<file path=xl/sharedStrings.xml><?xml version="1.0" encoding="utf-8"?>
<sst xmlns="http://schemas.openxmlformats.org/spreadsheetml/2006/main" count="267" uniqueCount="81">
  <si>
    <t>常務理事</t>
    <rPh sb="0" eb="2">
      <t>ジョウム</t>
    </rPh>
    <rPh sb="2" eb="4">
      <t>リジ</t>
    </rPh>
    <phoneticPr fontId="6"/>
  </si>
  <si>
    <t>インフルエンザ予防接種費用補助金申請書</t>
    <rPh sb="7" eb="9">
      <t>ヨボウ</t>
    </rPh>
    <rPh sb="9" eb="11">
      <t>セッシュ</t>
    </rPh>
    <rPh sb="11" eb="13">
      <t>ヒヨウ</t>
    </rPh>
    <rPh sb="13" eb="15">
      <t>ホジョ</t>
    </rPh>
    <rPh sb="15" eb="16">
      <t>キン</t>
    </rPh>
    <rPh sb="16" eb="19">
      <t>シンセイショ</t>
    </rPh>
    <phoneticPr fontId="6"/>
  </si>
  <si>
    <t>提出</t>
    <rPh sb="0" eb="2">
      <t>テイシュツ</t>
    </rPh>
    <phoneticPr fontId="6"/>
  </si>
  <si>
    <t>被保険者の氏名　</t>
    <phoneticPr fontId="6"/>
  </si>
  <si>
    <t>生</t>
    <rPh sb="0" eb="1">
      <t>ウ</t>
    </rPh>
    <phoneticPr fontId="6"/>
  </si>
  <si>
    <t>被保険者の住所</t>
    <rPh sb="0" eb="4">
      <t>ヒホケンシャ</t>
    </rPh>
    <rPh sb="5" eb="7">
      <t>ジュウショ</t>
    </rPh>
    <phoneticPr fontId="5"/>
  </si>
  <si>
    <t>事業所の名称</t>
    <rPh sb="0" eb="3">
      <t>ジ</t>
    </rPh>
    <rPh sb="4" eb="6">
      <t>メイショウ</t>
    </rPh>
    <phoneticPr fontId="6"/>
  </si>
  <si>
    <t>氏名</t>
    <rPh sb="0" eb="2">
      <t>シメイ</t>
    </rPh>
    <phoneticPr fontId="5"/>
  </si>
  <si>
    <t>続柄</t>
    <rPh sb="0" eb="2">
      <t>ゾクガラ</t>
    </rPh>
    <phoneticPr fontId="5"/>
  </si>
  <si>
    <t>生年月日</t>
    <rPh sb="0" eb="2">
      <t>セイネン</t>
    </rPh>
    <rPh sb="2" eb="4">
      <t>ガッピ</t>
    </rPh>
    <phoneticPr fontId="5"/>
  </si>
  <si>
    <t>金額</t>
    <rPh sb="0" eb="2">
      <t>キンガク</t>
    </rPh>
    <phoneticPr fontId="5"/>
  </si>
  <si>
    <t>　市区町村等の補助は利用していません。</t>
    <rPh sb="1" eb="3">
      <t>シク</t>
    </rPh>
    <rPh sb="3" eb="5">
      <t>チョウソン</t>
    </rPh>
    <rPh sb="5" eb="6">
      <t>トウ</t>
    </rPh>
    <rPh sb="7" eb="9">
      <t>ホジョ</t>
    </rPh>
    <rPh sb="10" eb="12">
      <t>リヨウ</t>
    </rPh>
    <phoneticPr fontId="6"/>
  </si>
  <si>
    <t>②</t>
    <phoneticPr fontId="6"/>
  </si>
  <si>
    <t>③</t>
    <phoneticPr fontId="6"/>
  </si>
  <si>
    <t>係</t>
    <rPh sb="0" eb="1">
      <t>カカ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</si>
  <si>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</si>
  <si>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</si>
  <si>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</si>
  <si>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</si>
  <si>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合計金額</t>
    <rPh sb="0" eb="2">
      <t>ゴウケイ</t>
    </rPh>
    <rPh sb="2" eb="4">
      <t>キンガク</t>
    </rPh>
    <phoneticPr fontId="6"/>
  </si>
  <si>
    <t>被保険者証</t>
    <rPh sb="0" eb="4">
      <t>ヒ</t>
    </rPh>
    <rPh sb="4" eb="5">
      <t>ショウ</t>
    </rPh>
    <phoneticPr fontId="6"/>
  </si>
  <si>
    <t>記号</t>
  </si>
  <si>
    <t>番号</t>
  </si>
  <si>
    <t>事業所番号</t>
    <rPh sb="0" eb="3">
      <t>ジギョウショ</t>
    </rPh>
    <rPh sb="3" eb="5">
      <t>バンゴウ</t>
    </rPh>
    <phoneticPr fontId="2"/>
  </si>
  <si>
    <t>㈱イトーキ</t>
  </si>
  <si>
    <t>伊藤喜オールスチール㈱</t>
    <rPh sb="0" eb="2">
      <t>イトウ</t>
    </rPh>
    <rPh sb="2" eb="3">
      <t>キ</t>
    </rPh>
    <phoneticPr fontId="2"/>
  </si>
  <si>
    <t>㈱イトーキ東光製作所</t>
    <rPh sb="5" eb="7">
      <t>トウコウ</t>
    </rPh>
    <rPh sb="7" eb="10">
      <t>セイサクショ</t>
    </rPh>
    <phoneticPr fontId="2"/>
  </si>
  <si>
    <t>㈱イトーキエンジニアリングサービス</t>
  </si>
  <si>
    <t>富士リビング工業㈱</t>
    <rPh sb="0" eb="2">
      <t>フジ</t>
    </rPh>
    <rPh sb="6" eb="8">
      <t>コウギョウ</t>
    </rPh>
    <phoneticPr fontId="2"/>
  </si>
  <si>
    <t>㈱イトーキマーケットスペース</t>
  </si>
  <si>
    <t>イトーキマルイ工業㈱</t>
    <rPh sb="7" eb="9">
      <t>コウギョウ</t>
    </rPh>
    <phoneticPr fontId="2"/>
  </si>
  <si>
    <t>㈱イトーキ北海道</t>
    <rPh sb="5" eb="8">
      <t>ホッカイドウ</t>
    </rPh>
    <phoneticPr fontId="2"/>
  </si>
  <si>
    <t>㈱シマソービ</t>
  </si>
  <si>
    <t>三幸ファシリティーズ㈱</t>
    <rPh sb="0" eb="1">
      <t>サン</t>
    </rPh>
    <rPh sb="1" eb="2">
      <t>サチ</t>
    </rPh>
    <phoneticPr fontId="2"/>
  </si>
  <si>
    <t>GlobalTreehouse㈱</t>
  </si>
  <si>
    <t>任意継続</t>
    <rPh sb="0" eb="2">
      <t>ニンイ</t>
    </rPh>
    <rPh sb="2" eb="4">
      <t>ケイゾク</t>
    </rPh>
    <phoneticPr fontId="1"/>
  </si>
  <si>
    <t>子</t>
    <rPh sb="0" eb="1">
      <t>コ</t>
    </rPh>
    <phoneticPr fontId="5"/>
  </si>
  <si>
    <t>親</t>
    <rPh sb="0" eb="1">
      <t>オヤ</t>
    </rPh>
    <phoneticPr fontId="5"/>
  </si>
  <si>
    <t>本人</t>
    <rPh sb="0" eb="2">
      <t>ホンニン</t>
    </rPh>
    <phoneticPr fontId="5"/>
  </si>
  <si>
    <t>被保険者ならびに被扶養者に限り費用補助が適用されます。</t>
    <rPh sb="0" eb="4">
      <t>ヒホケンシャ</t>
    </rPh>
    <rPh sb="8" eb="12">
      <t>ヒフヨウシャ</t>
    </rPh>
    <rPh sb="13" eb="14">
      <t>カギ</t>
    </rPh>
    <rPh sb="15" eb="17">
      <t>ヒヨウ</t>
    </rPh>
    <rPh sb="17" eb="19">
      <t>ホジョ</t>
    </rPh>
    <rPh sb="20" eb="22">
      <t>テキヨウ</t>
    </rPh>
    <phoneticPr fontId="6"/>
  </si>
  <si>
    <t>補助金額</t>
    <rPh sb="0" eb="2">
      <t>ホジョ</t>
    </rPh>
    <rPh sb="2" eb="4">
      <t>キンガク</t>
    </rPh>
    <phoneticPr fontId="5"/>
  </si>
  <si>
    <t>祖父母</t>
    <rPh sb="0" eb="3">
      <t>ソフボ</t>
    </rPh>
    <phoneticPr fontId="5"/>
  </si>
  <si>
    <t>支払額</t>
    <rPh sb="0" eb="2">
      <t>シハライ</t>
    </rPh>
    <rPh sb="2" eb="3">
      <t>ガク</t>
    </rPh>
    <phoneticPr fontId="5"/>
  </si>
  <si>
    <t>￥</t>
    <phoneticPr fontId="5"/>
  </si>
  <si>
    <t>Koll Japan㈱</t>
    <phoneticPr fontId="5"/>
  </si>
  <si>
    <t>健保記入欄</t>
    <rPh sb="0" eb="2">
      <t>ケンポ</t>
    </rPh>
    <rPh sb="2" eb="4">
      <t>キニュウ</t>
    </rPh>
    <rPh sb="4" eb="5">
      <t>ラン</t>
    </rPh>
    <phoneticPr fontId="5"/>
  </si>
  <si>
    <t>受診日</t>
    <rPh sb="0" eb="2">
      <t>ジュシン</t>
    </rPh>
    <rPh sb="2" eb="3">
      <t>ビ</t>
    </rPh>
    <phoneticPr fontId="5"/>
  </si>
  <si>
    <t>④</t>
    <phoneticPr fontId="6"/>
  </si>
  <si>
    <t>協立デザイン（株）</t>
    <rPh sb="0" eb="2">
      <t>キョウリツ</t>
    </rPh>
    <rPh sb="7" eb="8">
      <t>カブ</t>
    </rPh>
    <phoneticPr fontId="5"/>
  </si>
  <si>
    <t>（株）イトーキシェアードバリュー</t>
    <rPh sb="1" eb="2">
      <t>カブ</t>
    </rPh>
    <phoneticPr fontId="5"/>
  </si>
  <si>
    <t>⑤</t>
    <phoneticPr fontId="6"/>
  </si>
  <si>
    <t>2回分合算して2,000円以上になる場合には、受診日に初回接種日を、金額に合計金額を入れてください。</t>
    <rPh sb="23" eb="26">
      <t>ジュシンビ</t>
    </rPh>
    <rPh sb="27" eb="29">
      <t>ショカイ</t>
    </rPh>
    <rPh sb="29" eb="31">
      <t>セッシュ</t>
    </rPh>
    <rPh sb="31" eb="32">
      <t>ビ</t>
    </rPh>
    <rPh sb="34" eb="36">
      <t>キンガク</t>
    </rPh>
    <rPh sb="37" eb="39">
      <t>ゴウケイ</t>
    </rPh>
    <rPh sb="39" eb="41">
      <t>キンガク</t>
    </rPh>
    <rPh sb="42" eb="43">
      <t>イ</t>
    </rPh>
    <phoneticPr fontId="5"/>
  </si>
  <si>
    <t>市区町村等からの補助を受け接種された場合、補助対象外です。</t>
    <rPh sb="0" eb="2">
      <t>シク</t>
    </rPh>
    <rPh sb="2" eb="4">
      <t>チョウソン</t>
    </rPh>
    <rPh sb="4" eb="5">
      <t>トウ</t>
    </rPh>
    <rPh sb="8" eb="10">
      <t>ホジョ</t>
    </rPh>
    <rPh sb="11" eb="12">
      <t>ウ</t>
    </rPh>
    <rPh sb="13" eb="15">
      <t>セッシュ</t>
    </rPh>
    <rPh sb="18" eb="20">
      <t>バアイ</t>
    </rPh>
    <rPh sb="21" eb="23">
      <t>ホジョ</t>
    </rPh>
    <rPh sb="23" eb="26">
      <t>タイショウガイ</t>
    </rPh>
    <phoneticPr fontId="6"/>
  </si>
  <si>
    <t>2回接種した場合でも、補助は1人上限2,000円までです。</t>
    <rPh sb="1" eb="2">
      <t>カイ</t>
    </rPh>
    <rPh sb="2" eb="4">
      <t>セッシュ</t>
    </rPh>
    <rPh sb="6" eb="8">
      <t>バアイ</t>
    </rPh>
    <rPh sb="11" eb="13">
      <t>ホジョ</t>
    </rPh>
    <rPh sb="15" eb="16">
      <t>ニン</t>
    </rPh>
    <rPh sb="16" eb="18">
      <t>ジョウゲン</t>
    </rPh>
    <rPh sb="23" eb="24">
      <t>エン</t>
    </rPh>
    <phoneticPr fontId="5"/>
  </si>
  <si>
    <t>1回の接種で2,000円を超える場合には、1回分の領収書のみご提出ください。</t>
    <rPh sb="1" eb="2">
      <t>カイ</t>
    </rPh>
    <rPh sb="3" eb="5">
      <t>セッシュ</t>
    </rPh>
    <rPh sb="11" eb="12">
      <t>エン</t>
    </rPh>
    <rPh sb="13" eb="14">
      <t>コ</t>
    </rPh>
    <rPh sb="16" eb="18">
      <t>バアイ</t>
    </rPh>
    <rPh sb="22" eb="24">
      <t>カイブン</t>
    </rPh>
    <rPh sb="25" eb="28">
      <t>リョウシュウショ</t>
    </rPh>
    <rPh sb="31" eb="33">
      <t>テイシュツ</t>
    </rPh>
    <phoneticPr fontId="5"/>
  </si>
  <si>
    <t>注意事項：</t>
    <rPh sb="0" eb="2">
      <t>チュウイ</t>
    </rPh>
    <rPh sb="2" eb="4">
      <t>ジコウ</t>
    </rPh>
    <phoneticPr fontId="6"/>
  </si>
  <si>
    <t>添付書類：</t>
    <rPh sb="0" eb="2">
      <t>テンプ</t>
    </rPh>
    <rPh sb="2" eb="4">
      <t>ショルイ</t>
    </rPh>
    <phoneticPr fontId="6"/>
  </si>
  <si>
    <t>補助金限度額2,000円迄　※当該年度内10/1～翌年2/15健保必着、接種者1人につき1回のみ申請可</t>
    <rPh sb="25" eb="27">
      <t>ヨクネン</t>
    </rPh>
    <rPh sb="31" eb="33">
      <t>ケンポ</t>
    </rPh>
    <rPh sb="33" eb="35">
      <t>ヒッチャク</t>
    </rPh>
    <rPh sb="36" eb="38">
      <t>セッシュ</t>
    </rPh>
    <rPh sb="38" eb="39">
      <t>シャ</t>
    </rPh>
    <rPh sb="40" eb="41">
      <t>ニン</t>
    </rPh>
    <phoneticPr fontId="6"/>
  </si>
  <si>
    <t>※領収書添付の無いものは無効です</t>
    <phoneticPr fontId="6"/>
  </si>
  <si>
    <t>生年月日</t>
    <phoneticPr fontId="6"/>
  </si>
  <si>
    <t>〒</t>
    <phoneticPr fontId="5"/>
  </si>
  <si>
    <t>名称</t>
    <rPh sb="0" eb="1">
      <t>メイ</t>
    </rPh>
    <rPh sb="1" eb="2">
      <t>ショウ</t>
    </rPh>
    <phoneticPr fontId="2"/>
  </si>
  <si>
    <t>配偶者</t>
    <rPh sb="0" eb="3">
      <t>ハイグウシャ</t>
    </rPh>
    <phoneticPr fontId="5"/>
  </si>
  <si>
    <t>兄弟姉妹</t>
    <rPh sb="0" eb="4">
      <t>キョウダイシマイ</t>
    </rPh>
    <phoneticPr fontId="5"/>
  </si>
  <si>
    <t>連絡先</t>
    <rPh sb="0" eb="3">
      <t>レンラクサキ</t>
    </rPh>
    <phoneticPr fontId="5"/>
  </si>
  <si>
    <t>(例)健保　花子</t>
    <rPh sb="1" eb="2">
      <t>レイ</t>
    </rPh>
    <rPh sb="3" eb="5">
      <t>ケンポ</t>
    </rPh>
    <rPh sb="6" eb="8">
      <t>ハナコ</t>
    </rPh>
    <phoneticPr fontId="5"/>
  </si>
  <si>
    <t>補助金額</t>
    <rPh sb="0" eb="3">
      <t>ホジョキン</t>
    </rPh>
    <phoneticPr fontId="6"/>
  </si>
  <si>
    <t>領収書内容についてイトーキ健康保険組合より医療機関へ問合せを行う場合がございます、予めご了承ください。</t>
    <rPh sb="0" eb="3">
      <t>リョウシュウショ</t>
    </rPh>
    <rPh sb="3" eb="5">
      <t>ナイヨウ</t>
    </rPh>
    <rPh sb="13" eb="19">
      <t>ケンコウホケンクミアイ</t>
    </rPh>
    <rPh sb="21" eb="23">
      <t>イリョウ</t>
    </rPh>
    <rPh sb="23" eb="25">
      <t>キカン</t>
    </rPh>
    <rPh sb="26" eb="28">
      <t>トイアワ</t>
    </rPh>
    <rPh sb="30" eb="31">
      <t>オコナ</t>
    </rPh>
    <rPh sb="32" eb="34">
      <t>バアイ</t>
    </rPh>
    <rPh sb="41" eb="42">
      <t>アラカジ</t>
    </rPh>
    <rPh sb="44" eb="46">
      <t>リョウショウ</t>
    </rPh>
    <phoneticPr fontId="5"/>
  </si>
  <si>
    <t>予防接種費用の領収書の原本　※予防接種名・受診者名(戸籍名)・接種費用(単価)が明記されていること</t>
    <rPh sb="0" eb="2">
      <t>ヨボウ</t>
    </rPh>
    <rPh sb="2" eb="4">
      <t>セッシュ</t>
    </rPh>
    <rPh sb="4" eb="6">
      <t>ヒヨウ</t>
    </rPh>
    <rPh sb="7" eb="9">
      <t>リョウシュウ</t>
    </rPh>
    <rPh sb="9" eb="10">
      <t>ショ</t>
    </rPh>
    <rPh sb="15" eb="17">
      <t>ヨボウ</t>
    </rPh>
    <rPh sb="17" eb="19">
      <t>セッシュ</t>
    </rPh>
    <phoneticPr fontId="6"/>
  </si>
  <si>
    <t>①</t>
    <phoneticPr fontId="6"/>
  </si>
  <si>
    <t>健保　太郎</t>
    <rPh sb="0" eb="2">
      <t>ケンポ</t>
    </rPh>
    <rPh sb="3" eb="5">
      <t>タロウ</t>
    </rPh>
    <phoneticPr fontId="18"/>
  </si>
  <si>
    <t>090-1234-5678</t>
    <phoneticPr fontId="18"/>
  </si>
  <si>
    <t>123-4567</t>
    <phoneticPr fontId="18"/>
  </si>
  <si>
    <t>○○県○○市○○町12-34○○マンション123号室</t>
    <rPh sb="2" eb="3">
      <t>ケン</t>
    </rPh>
    <rPh sb="5" eb="6">
      <t>シ</t>
    </rPh>
    <rPh sb="8" eb="9">
      <t>チョウ</t>
    </rPh>
    <rPh sb="24" eb="26">
      <t>ゴウシツ</t>
    </rPh>
    <phoneticPr fontId="18"/>
  </si>
  <si>
    <t>健保　一郎</t>
    <rPh sb="0" eb="2">
      <t>ケンポ</t>
    </rPh>
    <rPh sb="3" eb="5">
      <t>イチロウ</t>
    </rPh>
    <phoneticPr fontId="18"/>
  </si>
  <si>
    <t>健保　良子</t>
    <rPh sb="0" eb="2">
      <t>ケンポ</t>
    </rPh>
    <rPh sb="3" eb="5">
      <t>ヨシコ</t>
    </rPh>
    <phoneticPr fontId="18"/>
  </si>
  <si>
    <t>健保　正子</t>
    <rPh sb="0" eb="2">
      <t>ケンポ</t>
    </rPh>
    <rPh sb="3" eb="5">
      <t>マサコ</t>
    </rPh>
    <phoneticPr fontId="18"/>
  </si>
  <si>
    <t>記入方法：赤枠内をご入力ください</t>
    <rPh sb="0" eb="4">
      <t>キニュウホウホウ</t>
    </rPh>
    <rPh sb="5" eb="8">
      <t>アカワクナイ</t>
    </rPh>
    <rPh sb="10" eb="12">
      <t>ニュウリョク</t>
    </rPh>
    <phoneticPr fontId="6"/>
  </si>
  <si>
    <t>任意継続</t>
    <rPh sb="0" eb="4">
      <t>ニンイケイゾク</t>
    </rPh>
    <phoneticPr fontId="18"/>
  </si>
  <si>
    <t>任意継続申請時に登録された口座に健保からお振込致します。</t>
    <rPh sb="0" eb="4">
      <t>ニンイケイゾク</t>
    </rPh>
    <rPh sb="4" eb="7">
      <t>シンセイジ</t>
    </rPh>
    <rPh sb="8" eb="10">
      <t>トウロク</t>
    </rPh>
    <rPh sb="13" eb="15">
      <t>コウザ</t>
    </rPh>
    <rPh sb="16" eb="18">
      <t>ケンポ</t>
    </rPh>
    <rPh sb="21" eb="23">
      <t>フリコミ</t>
    </rPh>
    <rPh sb="23" eb="24">
      <t>イタ</t>
    </rPh>
    <phoneticPr fontId="6"/>
  </si>
  <si>
    <t xml:space="preserve"> 振 込 先：</t>
    <rPh sb="1" eb="2">
      <t>シン</t>
    </rPh>
    <rPh sb="3" eb="4">
      <t>コ</t>
    </rPh>
    <rPh sb="5" eb="6">
      <t>サキ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</si>
</sst>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[$-411]ggge&quot;年&quot;m&quot;月&quot;d&quot;日&quot;;@"/>
    <numFmt numFmtId="177" formatCode="#"/>
    <numFmt numFmtId="178" formatCode="0_);[Red]\(0\)"/>
    <numFmt numFmtId="179" formatCode="m"/>
    <numFmt numFmtId="180" formatCode="yyyy"/>
    <numFmt numFmtId="181" formatCode="d"/>
    <numFmt numFmtId="182" formatCode="0_ "/>
  </numFmts>
  <fonts count="25" x14ac:knownFonts="1">
    <font>
      <sz val="11"/>
      <color theme="1"/>
      <name val="游ゴシック"/>
      <family val="3"/>
      <charset val="128"/>
      <scheme val="minor"/>
    </font>
    <font>
      <b/>
      <sz val="11"/>
      <color indexed="54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rgb="FF0070C0"/>
      <name val="ＭＳ Ｐ明朝"/>
      <family val="1"/>
      <charset val="128"/>
    </font>
    <font>
      <b/>
      <sz val="1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rgb="FFFF505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231">
    <xf numFmtId="0" fontId="0" fillId="0" borderId="0" xfId="0">
      <alignment vertical="center"/>
    </xf>
    <xf numFmtId="176" fontId="7" fillId="0" borderId="10" xfId="2" applyNumberFormat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locked="0" hidden="1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textRotation="255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177" fontId="16" fillId="0" borderId="14" xfId="2" applyNumberFormat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 shrinkToFit="1"/>
    </xf>
    <xf numFmtId="176" fontId="4" fillId="0" borderId="5" xfId="2" applyNumberFormat="1" applyFont="1" applyBorder="1" applyAlignment="1">
      <alignment horizontal="center" vertical="center" shrinkToFit="1"/>
    </xf>
    <xf numFmtId="176" fontId="4" fillId="0" borderId="2" xfId="2" applyNumberFormat="1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/>
    </xf>
    <xf numFmtId="177" fontId="16" fillId="0" borderId="6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shrinkToFit="1"/>
    </xf>
    <xf numFmtId="176" fontId="4" fillId="0" borderId="29" xfId="2" applyNumberFormat="1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176" fontId="4" fillId="0" borderId="42" xfId="2" applyNumberFormat="1" applyFont="1" applyBorder="1" applyAlignment="1">
      <alignment horizontal="center" vertical="center" shrinkToFit="1"/>
    </xf>
    <xf numFmtId="176" fontId="4" fillId="0" borderId="15" xfId="2" applyNumberFormat="1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176" fontId="4" fillId="0" borderId="16" xfId="2" applyNumberFormat="1" applyFont="1" applyBorder="1" applyAlignment="1">
      <alignment horizontal="center" vertical="center" shrinkToFit="1"/>
    </xf>
    <xf numFmtId="0" fontId="4" fillId="3" borderId="0" xfId="2" applyFont="1" applyFill="1" applyAlignment="1">
      <alignment vertical="center"/>
    </xf>
    <xf numFmtId="176" fontId="7" fillId="3" borderId="0" xfId="2" applyNumberFormat="1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4" fillId="3" borderId="13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14" fillId="0" borderId="6" xfId="0" applyFont="1" applyBorder="1" applyAlignment="1">
      <alignment vertical="center" shrinkToFit="1"/>
    </xf>
    <xf numFmtId="0" fontId="4" fillId="3" borderId="13" xfId="2" applyFont="1" applyFill="1" applyBorder="1" applyAlignment="1">
      <alignment horizontal="center"/>
    </xf>
    <xf numFmtId="0" fontId="11" fillId="0" borderId="11" xfId="2" applyFont="1" applyBorder="1" applyAlignment="1">
      <alignment horizontal="center" vertical="center" wrapText="1"/>
    </xf>
    <xf numFmtId="177" fontId="9" fillId="4" borderId="14" xfId="2" applyNumberFormat="1" applyFont="1" applyFill="1" applyBorder="1" applyAlignment="1" applyProtection="1">
      <alignment horizontal="center" vertical="center"/>
      <protection locked="0"/>
    </xf>
    <xf numFmtId="177" fontId="9" fillId="4" borderId="10" xfId="2" applyNumberFormat="1" applyFont="1" applyFill="1" applyBorder="1" applyAlignment="1" applyProtection="1">
      <alignment horizontal="center" vertical="center"/>
      <protection locked="0"/>
    </xf>
    <xf numFmtId="177" fontId="9" fillId="4" borderId="2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49" fontId="7" fillId="0" borderId="10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77" fontId="7" fillId="0" borderId="14" xfId="2" applyNumberFormat="1" applyFont="1" applyBorder="1" applyAlignment="1" applyProtection="1">
      <alignment horizontal="center" vertical="center"/>
      <protection locked="0"/>
    </xf>
    <xf numFmtId="177" fontId="7" fillId="0" borderId="10" xfId="2" applyNumberFormat="1" applyFont="1" applyBorder="1" applyAlignment="1" applyProtection="1">
      <alignment horizontal="center" vertical="center"/>
      <protection locked="0"/>
    </xf>
    <xf numFmtId="177" fontId="7" fillId="0" borderId="2" xfId="2" applyNumberFormat="1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49" fontId="7" fillId="0" borderId="14" xfId="2" applyNumberFormat="1" applyFont="1" applyBorder="1" applyAlignment="1" applyProtection="1">
      <alignment horizontal="center" vertical="center" shrinkToFit="1"/>
      <protection locked="0"/>
    </xf>
    <xf numFmtId="49" fontId="7" fillId="0" borderId="10" xfId="2" applyNumberFormat="1" applyFont="1" applyBorder="1" applyAlignment="1" applyProtection="1">
      <alignment horizontal="center" vertical="center" shrinkToFit="1"/>
      <protection locked="0"/>
    </xf>
    <xf numFmtId="49" fontId="7" fillId="0" borderId="2" xfId="2" applyNumberFormat="1" applyFont="1" applyBorder="1" applyAlignment="1" applyProtection="1">
      <alignment horizontal="center" vertical="center" shrinkToFit="1"/>
      <protection locked="0"/>
    </xf>
    <xf numFmtId="5" fontId="14" fillId="0" borderId="14" xfId="0" applyNumberFormat="1" applyFont="1" applyBorder="1" applyAlignment="1">
      <alignment horizontal="center" vertical="center" shrinkToFit="1"/>
    </xf>
    <xf numFmtId="5" fontId="14" fillId="0" borderId="10" xfId="0" applyNumberFormat="1" applyFont="1" applyBorder="1" applyAlignment="1">
      <alignment horizontal="center" vertical="center" shrinkToFit="1"/>
    </xf>
    <xf numFmtId="5" fontId="14" fillId="0" borderId="2" xfId="0" applyNumberFormat="1" applyFont="1" applyBorder="1" applyAlignment="1">
      <alignment horizontal="center" vertical="center" shrinkToFit="1"/>
    </xf>
    <xf numFmtId="178" fontId="4" fillId="0" borderId="14" xfId="2" applyNumberFormat="1" applyFont="1" applyBorder="1" applyAlignment="1" applyProtection="1">
      <alignment horizontal="center" vertical="center" shrinkToFit="1"/>
      <protection locked="0"/>
    </xf>
    <xf numFmtId="178" fontId="4" fillId="0" borderId="10" xfId="2" applyNumberFormat="1" applyFont="1" applyBorder="1" applyAlignment="1" applyProtection="1">
      <alignment horizontal="center" vertical="center" shrinkToFit="1"/>
      <protection locked="0"/>
    </xf>
    <xf numFmtId="0" fontId="4" fillId="0" borderId="14" xfId="2" applyFont="1" applyBorder="1" applyAlignment="1" applyProtection="1">
      <alignment horizontal="center" vertical="center" shrinkToFi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178" fontId="4" fillId="0" borderId="4" xfId="2" applyNumberFormat="1" applyFont="1" applyBorder="1" applyAlignment="1" applyProtection="1">
      <alignment horizontal="center" vertical="center" shrinkToFit="1"/>
      <protection locked="0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5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5" fontId="14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5" fontId="15" fillId="0" borderId="14" xfId="0" applyNumberFormat="1" applyFont="1" applyBorder="1" applyAlignment="1">
      <alignment horizontal="center" vertical="center" shrinkToFit="1"/>
    </xf>
    <xf numFmtId="5" fontId="15" fillId="0" borderId="10" xfId="0" applyNumberFormat="1" applyFont="1" applyBorder="1" applyAlignment="1">
      <alignment horizontal="center" vertical="center" shrinkToFit="1"/>
    </xf>
    <xf numFmtId="5" fontId="15" fillId="0" borderId="2" xfId="0" applyNumberFormat="1" applyFont="1" applyBorder="1" applyAlignment="1">
      <alignment horizontal="center" vertical="center" shrinkToFit="1"/>
    </xf>
    <xf numFmtId="178" fontId="15" fillId="0" borderId="4" xfId="2" applyNumberFormat="1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10" fillId="0" borderId="14" xfId="2" applyNumberFormat="1" applyFont="1" applyBorder="1" applyAlignment="1" applyProtection="1">
      <alignment horizontal="center" vertical="center"/>
      <protection locked="0"/>
    </xf>
    <xf numFmtId="177" fontId="10" fillId="0" borderId="10" xfId="2" applyNumberFormat="1" applyFont="1" applyBorder="1" applyAlignment="1" applyProtection="1">
      <alignment horizontal="center" vertical="center"/>
      <protection locked="0"/>
    </xf>
    <xf numFmtId="177" fontId="10" fillId="0" borderId="2" xfId="2" applyNumberFormat="1" applyFont="1" applyBorder="1" applyAlignment="1" applyProtection="1">
      <alignment horizontal="center" vertical="center"/>
      <protection locked="0"/>
    </xf>
    <xf numFmtId="0" fontId="15" fillId="0" borderId="1" xfId="2" applyFont="1" applyBorder="1" applyAlignment="1">
      <alignment horizontal="center" vertical="center"/>
    </xf>
    <xf numFmtId="178" fontId="7" fillId="0" borderId="10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5" fontId="15" fillId="0" borderId="11" xfId="0" applyNumberFormat="1" applyFont="1" applyBorder="1" applyAlignment="1">
      <alignment horizontal="center" vertical="center" shrinkToFit="1"/>
    </xf>
    <xf numFmtId="178" fontId="15" fillId="0" borderId="10" xfId="2" applyNumberFormat="1" applyFont="1" applyBorder="1" applyAlignment="1">
      <alignment horizontal="center" vertical="center" shrinkToFit="1"/>
    </xf>
    <xf numFmtId="178" fontId="15" fillId="0" borderId="14" xfId="2" applyNumberFormat="1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/>
    </xf>
    <xf numFmtId="182" fontId="14" fillId="0" borderId="10" xfId="0" applyNumberFormat="1" applyFont="1" applyBorder="1" applyAlignment="1" applyProtection="1">
      <alignment horizontal="center" vertical="center"/>
      <protection locked="0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8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77" fontId="9" fillId="0" borderId="14" xfId="2" applyNumberFormat="1" applyFont="1" applyBorder="1" applyAlignment="1" applyProtection="1">
      <alignment horizontal="center" vertical="center"/>
      <protection locked="0"/>
    </xf>
    <xf numFmtId="177" fontId="9" fillId="0" borderId="10" xfId="2" applyNumberFormat="1" applyFont="1" applyBorder="1" applyAlignment="1" applyProtection="1">
      <alignment horizontal="center" vertical="center"/>
      <protection locked="0"/>
    </xf>
    <xf numFmtId="177" fontId="9" fillId="0" borderId="2" xfId="2" applyNumberFormat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distributed" vertical="center"/>
    </xf>
    <xf numFmtId="0" fontId="4" fillId="0" borderId="0" xfId="2" applyFont="1" applyAlignment="1">
      <alignment vertical="center"/>
    </xf>
    <xf numFmtId="180" fontId="7" fillId="0" borderId="1" xfId="2" applyNumberFormat="1" applyFont="1" applyBorder="1" applyAlignment="1" applyProtection="1">
      <alignment horizontal="center" vertical="center"/>
      <protection locked="0"/>
    </xf>
    <xf numFmtId="178" fontId="4" fillId="0" borderId="3" xfId="2" applyNumberFormat="1" applyFont="1" applyBorder="1" applyAlignment="1" applyProtection="1">
      <alignment horizontal="center" vertical="center" shrinkToFit="1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4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5" fontId="4" fillId="0" borderId="20" xfId="2" applyNumberFormat="1" applyFont="1" applyBorder="1" applyAlignment="1">
      <alignment horizontal="center" vertical="center"/>
    </xf>
    <xf numFmtId="5" fontId="4" fillId="0" borderId="18" xfId="2" applyNumberFormat="1" applyFont="1" applyBorder="1" applyAlignment="1">
      <alignment horizontal="center" vertical="center"/>
    </xf>
    <xf numFmtId="5" fontId="4" fillId="0" borderId="19" xfId="2" applyNumberFormat="1" applyFont="1" applyBorder="1" applyAlignment="1">
      <alignment horizontal="center" vertical="center"/>
    </xf>
    <xf numFmtId="178" fontId="4" fillId="0" borderId="4" xfId="2" applyNumberFormat="1" applyFont="1" applyBorder="1" applyAlignment="1">
      <alignment horizontal="center" vertical="center" shrinkToFit="1"/>
    </xf>
    <xf numFmtId="5" fontId="14" fillId="0" borderId="11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8" fontId="4" fillId="0" borderId="10" xfId="2" applyNumberFormat="1" applyFont="1" applyBorder="1" applyAlignment="1">
      <alignment horizontal="center" vertical="center" shrinkToFit="1"/>
    </xf>
    <xf numFmtId="178" fontId="4" fillId="0" borderId="3" xfId="2" applyNumberFormat="1" applyFont="1" applyBorder="1" applyAlignment="1">
      <alignment horizontal="center" vertical="center" shrinkToFit="1"/>
    </xf>
    <xf numFmtId="0" fontId="11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 shrinkToFit="1"/>
    </xf>
    <xf numFmtId="0" fontId="21" fillId="0" borderId="33" xfId="2" applyFont="1" applyBorder="1" applyAlignment="1">
      <alignment horizontal="center" vertical="center" shrinkToFit="1"/>
    </xf>
    <xf numFmtId="0" fontId="21" fillId="0" borderId="15" xfId="2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178" fontId="21" fillId="0" borderId="15" xfId="2" applyNumberFormat="1" applyFont="1" applyBorder="1" applyAlignment="1">
      <alignment horizontal="center" vertical="center" shrinkToFit="1"/>
    </xf>
    <xf numFmtId="178" fontId="4" fillId="0" borderId="34" xfId="2" applyNumberFormat="1" applyFont="1" applyBorder="1" applyAlignment="1">
      <alignment horizontal="center" vertical="center" shrinkToFit="1"/>
    </xf>
    <xf numFmtId="178" fontId="4" fillId="0" borderId="15" xfId="2" applyNumberFormat="1" applyFont="1" applyBorder="1" applyAlignment="1">
      <alignment horizontal="center" vertical="center" shrinkToFit="1"/>
    </xf>
    <xf numFmtId="5" fontId="21" fillId="0" borderId="35" xfId="0" applyNumberFormat="1" applyFont="1" applyBorder="1" applyAlignment="1">
      <alignment horizontal="center" vertical="center" shrinkToFit="1"/>
    </xf>
    <xf numFmtId="5" fontId="21" fillId="0" borderId="36" xfId="0" applyNumberFormat="1" applyFont="1" applyBorder="1" applyAlignment="1">
      <alignment horizontal="center" vertical="center" shrinkToFit="1"/>
    </xf>
    <xf numFmtId="0" fontId="21" fillId="0" borderId="21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178" fontId="21" fillId="0" borderId="10" xfId="2" applyNumberFormat="1" applyFont="1" applyBorder="1" applyAlignment="1">
      <alignment horizontal="center" vertical="center" shrinkToFit="1"/>
    </xf>
    <xf numFmtId="178" fontId="21" fillId="0" borderId="4" xfId="2" applyNumberFormat="1" applyFont="1" applyBorder="1" applyAlignment="1">
      <alignment horizontal="center" vertical="center" shrinkToFit="1"/>
    </xf>
    <xf numFmtId="5" fontId="21" fillId="0" borderId="11" xfId="0" applyNumberFormat="1" applyFont="1" applyBorder="1" applyAlignment="1">
      <alignment horizontal="center" vertical="center" shrinkToFit="1"/>
    </xf>
    <xf numFmtId="5" fontId="21" fillId="0" borderId="22" xfId="0" applyNumberFormat="1" applyFont="1" applyBorder="1" applyAlignment="1">
      <alignment horizontal="center" vertical="center" shrinkToFit="1"/>
    </xf>
    <xf numFmtId="5" fontId="15" fillId="0" borderId="41" xfId="0" applyNumberFormat="1" applyFont="1" applyBorder="1" applyAlignment="1">
      <alignment horizontal="center" vertical="center" shrinkToFit="1"/>
    </xf>
    <xf numFmtId="0" fontId="21" fillId="0" borderId="23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shrinkToFit="1"/>
    </xf>
    <xf numFmtId="0" fontId="21" fillId="0" borderId="25" xfId="2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178" fontId="21" fillId="0" borderId="24" xfId="2" applyNumberFormat="1" applyFont="1" applyBorder="1" applyAlignment="1">
      <alignment horizontal="center" vertical="center" shrinkToFit="1"/>
    </xf>
    <xf numFmtId="178" fontId="21" fillId="0" borderId="29" xfId="2" applyNumberFormat="1" applyFont="1" applyBorder="1" applyAlignment="1">
      <alignment horizontal="center" vertical="center" shrinkToFit="1"/>
    </xf>
    <xf numFmtId="178" fontId="4" fillId="0" borderId="26" xfId="2" applyNumberFormat="1" applyFont="1" applyBorder="1" applyAlignment="1">
      <alignment horizontal="center" vertical="center" shrinkToFit="1"/>
    </xf>
    <xf numFmtId="178" fontId="4" fillId="0" borderId="24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8" fontId="15" fillId="0" borderId="3" xfId="2" applyNumberFormat="1" applyFont="1" applyBorder="1" applyAlignment="1">
      <alignment horizontal="center" vertical="center" shrinkToFit="1"/>
    </xf>
    <xf numFmtId="5" fontId="21" fillId="0" borderId="27" xfId="0" applyNumberFormat="1" applyFont="1" applyBorder="1" applyAlignment="1">
      <alignment horizontal="center" vertical="center" shrinkToFit="1"/>
    </xf>
    <xf numFmtId="5" fontId="21" fillId="0" borderId="28" xfId="0" applyNumberFormat="1" applyFont="1" applyBorder="1" applyAlignment="1">
      <alignment horizontal="center" vertical="center" shrinkToFit="1"/>
    </xf>
    <xf numFmtId="177" fontId="24" fillId="0" borderId="24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77" fontId="19" fillId="0" borderId="30" xfId="2" applyNumberFormat="1" applyFont="1" applyBorder="1" applyAlignment="1">
      <alignment horizontal="center" vertical="center"/>
    </xf>
    <xf numFmtId="177" fontId="19" fillId="0" borderId="31" xfId="2" applyNumberFormat="1" applyFont="1" applyBorder="1" applyAlignment="1">
      <alignment horizontal="center" vertical="center"/>
    </xf>
    <xf numFmtId="177" fontId="19" fillId="0" borderId="3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shrinkToFit="1"/>
    </xf>
    <xf numFmtId="0" fontId="19" fillId="0" borderId="30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shrinkToFit="1"/>
    </xf>
    <xf numFmtId="0" fontId="19" fillId="0" borderId="32" xfId="2" applyFont="1" applyBorder="1" applyAlignment="1">
      <alignment horizontal="center" vertical="center" shrinkToFit="1"/>
    </xf>
    <xf numFmtId="177" fontId="23" fillId="0" borderId="34" xfId="2" applyNumberFormat="1" applyFont="1" applyBorder="1" applyAlignment="1">
      <alignment horizontal="center" vertical="center"/>
    </xf>
    <xf numFmtId="177" fontId="23" fillId="0" borderId="15" xfId="2" applyNumberFormat="1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177" fontId="20" fillId="0" borderId="30" xfId="2" applyNumberFormat="1" applyFont="1" applyBorder="1" applyAlignment="1">
      <alignment horizontal="center" vertical="center"/>
    </xf>
    <xf numFmtId="177" fontId="20" fillId="0" borderId="31" xfId="2" applyNumberFormat="1" applyFont="1" applyBorder="1" applyAlignment="1">
      <alignment horizontal="center" vertical="center"/>
    </xf>
    <xf numFmtId="177" fontId="20" fillId="0" borderId="32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178" fontId="19" fillId="0" borderId="30" xfId="2" applyNumberFormat="1" applyFont="1" applyBorder="1" applyAlignment="1">
      <alignment horizontal="center" vertical="center"/>
    </xf>
    <xf numFmtId="178" fontId="19" fillId="0" borderId="31" xfId="2" applyNumberFormat="1" applyFont="1" applyBorder="1" applyAlignment="1">
      <alignment horizontal="center" vertical="center"/>
    </xf>
    <xf numFmtId="178" fontId="19" fillId="0" borderId="32" xfId="2" applyNumberFormat="1" applyFont="1" applyBorder="1" applyAlignment="1">
      <alignment horizontal="center" vertical="center"/>
    </xf>
    <xf numFmtId="182" fontId="21" fillId="0" borderId="30" xfId="0" applyNumberFormat="1" applyFont="1" applyBorder="1" applyAlignment="1">
      <alignment horizontal="center" vertical="center"/>
    </xf>
    <xf numFmtId="182" fontId="21" fillId="0" borderId="31" xfId="0" applyNumberFormat="1" applyFont="1" applyBorder="1" applyAlignment="1">
      <alignment horizontal="center" vertical="center"/>
    </xf>
    <xf numFmtId="182" fontId="21" fillId="0" borderId="32" xfId="0" applyNumberFormat="1" applyFont="1" applyBorder="1" applyAlignment="1">
      <alignment horizontal="center" vertical="center"/>
    </xf>
    <xf numFmtId="180" fontId="19" fillId="0" borderId="30" xfId="2" applyNumberFormat="1" applyFont="1" applyBorder="1" applyAlignment="1">
      <alignment horizontal="center" vertical="center"/>
    </xf>
    <xf numFmtId="180" fontId="19" fillId="0" borderId="31" xfId="2" applyNumberFormat="1" applyFont="1" applyBorder="1" applyAlignment="1">
      <alignment horizontal="center" vertical="center"/>
    </xf>
    <xf numFmtId="180" fontId="19" fillId="0" borderId="32" xfId="2" applyNumberFormat="1" applyFont="1" applyBorder="1" applyAlignment="1">
      <alignment horizontal="center" vertical="center"/>
    </xf>
    <xf numFmtId="179" fontId="19" fillId="0" borderId="30" xfId="2" applyNumberFormat="1" applyFont="1" applyBorder="1" applyAlignment="1">
      <alignment horizontal="center" vertical="center"/>
    </xf>
    <xf numFmtId="179" fontId="19" fillId="0" borderId="31" xfId="2" applyNumberFormat="1" applyFont="1" applyBorder="1" applyAlignment="1">
      <alignment horizontal="center" vertical="center"/>
    </xf>
    <xf numFmtId="179" fontId="19" fillId="0" borderId="32" xfId="2" applyNumberFormat="1" applyFont="1" applyBorder="1" applyAlignment="1">
      <alignment horizontal="center" vertical="center"/>
    </xf>
    <xf numFmtId="181" fontId="21" fillId="0" borderId="30" xfId="0" applyNumberFormat="1" applyFont="1" applyBorder="1" applyAlignment="1">
      <alignment horizontal="center" vertical="center"/>
    </xf>
    <xf numFmtId="181" fontId="21" fillId="0" borderId="31" xfId="0" applyNumberFormat="1" applyFont="1" applyBorder="1" applyAlignment="1">
      <alignment horizontal="center" vertical="center"/>
    </xf>
    <xf numFmtId="181" fontId="21" fillId="0" borderId="32" xfId="0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76" fontId="7" fillId="3" borderId="11" xfId="2" applyNumberFormat="1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3 2" xfId="2" xr:uid="{00000000-0005-0000-0000-000002000000}"/>
  </cellStyles>
  <dxfs count="4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1" noThreeD="1"/>
</file>

<file path=xl/ctrlProps/ctrlProp2.xml><?xml version="1.0" encoding="utf-8"?>
<formControlPr xmlns="http://schemas.microsoft.com/office/spreadsheetml/2009/9/main" objectType="CheckBox" checked="Checked" fmlaLink="$AL$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1</xdr:col>
      <xdr:colOff>190500</xdr:colOff>
      <xdr:row>1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75" y="123825"/>
          <a:ext cx="4381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21</xdr:row>
          <xdr:rowOff>57150</xdr:rowOff>
        </xdr:from>
        <xdr:to>
          <xdr:col>1</xdr:col>
          <xdr:colOff>222250</xdr:colOff>
          <xdr:row>21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33</xdr:col>
      <xdr:colOff>0</xdr:colOff>
      <xdr:row>12</xdr:row>
      <xdr:rowOff>15881</xdr:rowOff>
    </xdr:from>
    <xdr:to>
      <xdr:col>60</xdr:col>
      <xdr:colOff>7938</xdr:colOff>
      <xdr:row>22</xdr:row>
      <xdr:rowOff>15875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953375" y="3873506"/>
          <a:ext cx="5072063" cy="3651244"/>
        </a:xfrm>
        <a:prstGeom prst="roundRect">
          <a:avLst>
            <a:gd name="adj" fmla="val 9148"/>
          </a:avLst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領収書の内容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①予防接種実施医療機関名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②受診日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③実施項目名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※『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インフルエンザ予防接種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と記入してもらってください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④受診者名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戸籍名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領収書は原本提出です、コピーは受け付けません。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領収書はレシート不可です。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レシートしか発行できない病院の場合は、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レシートに受診者名記載をして提出してください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ご家族で受診される場合には、各々の領収書の発行を受けてください。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枚にまとめる際には、受診者それぞれの費用明細、 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受診者名記載の明細書発行をお願いしてください。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1</xdr:col>
      <xdr:colOff>190500</xdr:colOff>
      <xdr:row>1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4775" y="123825"/>
          <a:ext cx="4349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21</xdr:row>
          <xdr:rowOff>57150</xdr:rowOff>
        </xdr:from>
        <xdr:to>
          <xdr:col>1</xdr:col>
          <xdr:colOff>222250</xdr:colOff>
          <xdr:row>21</xdr:row>
          <xdr:rowOff>304800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158750</xdr:colOff>
      <xdr:row>1</xdr:row>
      <xdr:rowOff>63500</xdr:rowOff>
    </xdr:from>
    <xdr:to>
      <xdr:col>31</xdr:col>
      <xdr:colOff>115888</xdr:colOff>
      <xdr:row>2</xdr:row>
      <xdr:rowOff>188006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357438" y="309563"/>
          <a:ext cx="5251450" cy="624568"/>
        </a:xfrm>
        <a:prstGeom prst="wedgeRoundRectCallout">
          <a:avLst>
            <a:gd name="adj1" fmla="val -23640"/>
            <a:gd name="adj2" fmla="val 2567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100"/>
            <a:t>健保記入欄です</a:t>
          </a:r>
          <a:endParaRPr kumimoji="1" lang="en-US" altLang="ja-JP" sz="1100"/>
        </a:p>
      </xdr:txBody>
    </xdr:sp>
    <xdr:clientData/>
  </xdr:twoCellAnchor>
  <xdr:twoCellAnchor>
    <xdr:from>
      <xdr:col>32</xdr:col>
      <xdr:colOff>158752</xdr:colOff>
      <xdr:row>12</xdr:row>
      <xdr:rowOff>111125</xdr:rowOff>
    </xdr:from>
    <xdr:to>
      <xdr:col>59</xdr:col>
      <xdr:colOff>116420</xdr:colOff>
      <xdr:row>23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58669" y="3942292"/>
          <a:ext cx="5080001" cy="3804708"/>
        </a:xfrm>
        <a:prstGeom prst="roundRect">
          <a:avLst>
            <a:gd name="adj" fmla="val 9148"/>
          </a:avLst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領収書の内容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①予防接種実施医療機関名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②受診日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③実施項目名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※『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インフルエンザ予防接種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と記入してもらってください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④受診者名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戸籍名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領収書は原本提出です、コピーは受け付けません。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領収書はレシート不可です。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レシートしか発行できない病院の場合は、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レシートに受診者名記載をして提出してください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ご家族で受診される場合には、各々の領収書の発行を受けてください。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枚にまとめる際には、受診者それぞれの費用明細、 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受診者名記載の明細書発行をお願いしてください。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6"/>
  <sheetViews>
    <sheetView showGridLines="0" tabSelected="1" zoomScale="80" zoomScaleNormal="80" workbookViewId="0">
      <selection activeCell="J33" sqref="J33"/>
    </sheetView>
  </sheetViews>
  <sheetFormatPr defaultColWidth="3" defaultRowHeight="31.5" customHeight="1" x14ac:dyDescent="0.55000000000000004"/>
  <cols>
    <col min="1" max="3" width="4.58203125" style="5" customWidth="1"/>
    <col min="4" max="32" width="3" style="5"/>
    <col min="33" max="33" width="3" style="6" customWidth="1"/>
    <col min="34" max="36" width="3" style="7" hidden="1" customWidth="1"/>
    <col min="37" max="38" width="3" style="5" hidden="1" customWidth="1"/>
    <col min="39" max="42" width="3" style="5" customWidth="1"/>
    <col min="43" max="16384" width="3" style="5"/>
  </cols>
  <sheetData>
    <row r="1" spans="1:38" ht="19.5" customHeight="1" x14ac:dyDescent="0.55000000000000004">
      <c r="A1" s="9"/>
      <c r="B1" s="9"/>
      <c r="C1" s="9"/>
      <c r="D1" s="9"/>
      <c r="E1" s="3"/>
      <c r="F1" s="3"/>
      <c r="G1" s="3"/>
      <c r="H1" s="3"/>
      <c r="I1" s="3"/>
      <c r="J1" s="3"/>
      <c r="K1" s="3"/>
      <c r="L1" s="3"/>
      <c r="M1" s="99" t="s">
        <v>42</v>
      </c>
      <c r="N1" s="99"/>
      <c r="O1" s="99"/>
      <c r="P1" s="99"/>
      <c r="Q1" s="99"/>
      <c r="R1" s="99"/>
      <c r="S1" s="99"/>
      <c r="T1" s="99"/>
      <c r="U1" s="99"/>
      <c r="V1" s="120" t="s">
        <v>0</v>
      </c>
      <c r="W1" s="120"/>
      <c r="X1" s="120"/>
      <c r="Y1" s="120"/>
      <c r="Z1" s="120" t="s">
        <v>14</v>
      </c>
      <c r="AA1" s="120"/>
      <c r="AB1" s="120"/>
      <c r="AC1" s="120"/>
      <c r="AD1" s="120"/>
      <c r="AE1" s="120"/>
      <c r="AF1" s="120"/>
      <c r="AH1" s="7" t="s">
        <v>23</v>
      </c>
      <c r="AI1" s="7" t="s">
        <v>61</v>
      </c>
      <c r="AJ1" s="7" t="s">
        <v>8</v>
      </c>
      <c r="AL1" s="8" t="b">
        <v>0</v>
      </c>
    </row>
    <row r="2" spans="1:38" ht="50" customHeight="1" x14ac:dyDescent="0.55000000000000004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0" t="s">
        <v>43</v>
      </c>
      <c r="N2" s="100"/>
      <c r="O2" s="100"/>
      <c r="P2" s="100"/>
      <c r="Q2" s="100"/>
      <c r="R2" s="100"/>
      <c r="S2" s="100"/>
      <c r="T2" s="100"/>
      <c r="U2" s="10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H2" s="7">
        <v>11</v>
      </c>
      <c r="AI2" s="7" t="s">
        <v>24</v>
      </c>
      <c r="AJ2" s="7" t="s">
        <v>38</v>
      </c>
      <c r="AL2" s="8" t="b">
        <v>1</v>
      </c>
    </row>
    <row r="3" spans="1:38" ht="36.5" customHeight="1" thickBot="1" x14ac:dyDescent="0.25">
      <c r="A3" s="11"/>
      <c r="B3" s="11"/>
      <c r="C3" s="46" t="s">
        <v>45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/>
      <c r="T3" s="11"/>
      <c r="U3" s="11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5"/>
      <c r="AH3" s="7">
        <v>21</v>
      </c>
      <c r="AI3" s="7" t="s">
        <v>25</v>
      </c>
      <c r="AJ3" s="7" t="s">
        <v>62</v>
      </c>
    </row>
    <row r="4" spans="1:38" ht="41.5" customHeight="1" thickTop="1" x14ac:dyDescent="0.55000000000000004">
      <c r="A4" s="14"/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H4" s="7">
        <v>23</v>
      </c>
      <c r="AI4" s="7" t="s">
        <v>26</v>
      </c>
      <c r="AJ4" s="7" t="s">
        <v>37</v>
      </c>
    </row>
    <row r="5" spans="1:38" ht="31.5" customHeight="1" x14ac:dyDescent="0.55000000000000004">
      <c r="A5" s="9"/>
      <c r="B5" s="9"/>
      <c r="C5" s="130" t="s">
        <v>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9"/>
      <c r="AE5" s="9"/>
      <c r="AF5" s="9"/>
      <c r="AH5" s="7">
        <v>27</v>
      </c>
      <c r="AI5" s="7" t="s">
        <v>27</v>
      </c>
      <c r="AJ5" s="7" t="s">
        <v>36</v>
      </c>
    </row>
    <row r="6" spans="1:38" ht="23" customHeight="1" x14ac:dyDescent="0.55000000000000004">
      <c r="A6" s="9"/>
      <c r="B6" s="9"/>
      <c r="C6" s="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9"/>
      <c r="AE6" s="9"/>
      <c r="AF6" s="9"/>
      <c r="AH6" s="7">
        <v>43</v>
      </c>
      <c r="AI6" s="7" t="s">
        <v>28</v>
      </c>
      <c r="AJ6" s="7" t="s">
        <v>63</v>
      </c>
    </row>
    <row r="7" spans="1:38" ht="25.5" customHeight="1" x14ac:dyDescent="0.55000000000000004">
      <c r="A7" s="17"/>
      <c r="B7" s="17"/>
      <c r="C7" s="17"/>
      <c r="D7" s="17"/>
      <c r="E7" s="17"/>
      <c r="F7" s="17"/>
      <c r="G7" s="17"/>
      <c r="H7" s="17"/>
      <c r="I7" s="17"/>
      <c r="J7" s="17"/>
      <c r="K7" s="9"/>
      <c r="L7" s="9"/>
      <c r="M7" s="9"/>
      <c r="N7" s="9"/>
      <c r="O7" s="113" t="s">
        <v>15</v>
      </c>
      <c r="P7" s="113"/>
      <c r="Q7" s="132">
        <f ca="1">TODAY()</f>
        <v>45155</v>
      </c>
      <c r="R7" s="132"/>
      <c r="S7" s="132"/>
      <c r="T7" s="132"/>
      <c r="U7" s="2" t="s">
        <v>16</v>
      </c>
      <c r="V7" s="122">
        <f ca="1">TODAY()</f>
        <v>45155</v>
      </c>
      <c r="W7" s="122"/>
      <c r="X7" s="122"/>
      <c r="Y7" s="2" t="s">
        <v>17</v>
      </c>
      <c r="Z7" s="123">
        <f ca="1">TODAY()</f>
        <v>45155</v>
      </c>
      <c r="AA7" s="123"/>
      <c r="AB7" s="123"/>
      <c r="AC7" s="2" t="s">
        <v>18</v>
      </c>
      <c r="AD7" s="113" t="s">
        <v>2</v>
      </c>
      <c r="AE7" s="113"/>
      <c r="AF7" s="18"/>
      <c r="AH7" s="7">
        <v>47</v>
      </c>
      <c r="AI7" s="7" t="s">
        <v>29</v>
      </c>
      <c r="AJ7" s="7" t="s">
        <v>41</v>
      </c>
    </row>
    <row r="8" spans="1:38" ht="28.5" customHeight="1" x14ac:dyDescent="0.55000000000000004">
      <c r="A8" s="49" t="s">
        <v>20</v>
      </c>
      <c r="B8" s="49"/>
      <c r="C8" s="4" t="s">
        <v>21</v>
      </c>
      <c r="D8" s="50">
        <v>30</v>
      </c>
      <c r="E8" s="51"/>
      <c r="F8" s="51"/>
      <c r="G8" s="51"/>
      <c r="H8" s="51"/>
      <c r="I8" s="52"/>
      <c r="J8" s="124" t="s">
        <v>3</v>
      </c>
      <c r="K8" s="125"/>
      <c r="L8" s="125"/>
      <c r="M8" s="125"/>
      <c r="N8" s="125"/>
      <c r="O8" s="126"/>
      <c r="P8" s="53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5"/>
      <c r="AH8" s="7">
        <v>49</v>
      </c>
      <c r="AI8" s="7" t="s">
        <v>30</v>
      </c>
    </row>
    <row r="9" spans="1:38" ht="28.5" customHeight="1" x14ac:dyDescent="0.55000000000000004">
      <c r="A9" s="49"/>
      <c r="B9" s="49"/>
      <c r="C9" s="24" t="s">
        <v>22</v>
      </c>
      <c r="D9" s="127"/>
      <c r="E9" s="128"/>
      <c r="F9" s="128"/>
      <c r="G9" s="128"/>
      <c r="H9" s="128"/>
      <c r="I9" s="129"/>
      <c r="J9" s="124" t="s">
        <v>59</v>
      </c>
      <c r="K9" s="125"/>
      <c r="L9" s="125"/>
      <c r="M9" s="125"/>
      <c r="N9" s="125"/>
      <c r="O9" s="126"/>
      <c r="P9" s="111" t="s">
        <v>15</v>
      </c>
      <c r="Q9" s="111"/>
      <c r="R9" s="112"/>
      <c r="S9" s="112"/>
      <c r="T9" s="112"/>
      <c r="U9" s="112"/>
      <c r="V9" s="1" t="s">
        <v>16</v>
      </c>
      <c r="W9" s="112"/>
      <c r="X9" s="112"/>
      <c r="Y9" s="112"/>
      <c r="Z9" s="1" t="s">
        <v>17</v>
      </c>
      <c r="AA9" s="121"/>
      <c r="AB9" s="121"/>
      <c r="AC9" s="121"/>
      <c r="AD9" s="1" t="s">
        <v>18</v>
      </c>
      <c r="AE9" s="106" t="s">
        <v>4</v>
      </c>
      <c r="AF9" s="107"/>
      <c r="AH9" s="7">
        <v>50</v>
      </c>
      <c r="AI9" s="7" t="s">
        <v>31</v>
      </c>
    </row>
    <row r="10" spans="1:38" ht="28.5" customHeight="1" x14ac:dyDescent="0.55000000000000004">
      <c r="A10" s="57" t="s">
        <v>5</v>
      </c>
      <c r="B10" s="58"/>
      <c r="C10" s="59"/>
      <c r="D10" s="23" t="s">
        <v>60</v>
      </c>
      <c r="E10" s="56"/>
      <c r="F10" s="56"/>
      <c r="G10" s="56"/>
      <c r="H10" s="56"/>
      <c r="I10" s="56"/>
      <c r="J10" s="66" t="s">
        <v>64</v>
      </c>
      <c r="K10" s="67"/>
      <c r="L10" s="67"/>
      <c r="M10" s="67"/>
      <c r="N10" s="67"/>
      <c r="O10" s="68"/>
      <c r="P10" s="69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7">
        <v>51</v>
      </c>
      <c r="AI10" s="7" t="s">
        <v>32</v>
      </c>
    </row>
    <row r="11" spans="1:38" ht="28.5" customHeight="1" x14ac:dyDescent="0.55000000000000004">
      <c r="A11" s="60"/>
      <c r="B11" s="61"/>
      <c r="C11" s="62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5"/>
    </row>
    <row r="12" spans="1:38" ht="28.5" customHeight="1" x14ac:dyDescent="0.55000000000000004">
      <c r="A12" s="105" t="s">
        <v>6</v>
      </c>
      <c r="B12" s="106"/>
      <c r="C12" s="107"/>
      <c r="D12" s="108" t="str">
        <f>IFERROR(VLOOKUP($D$8,$AH:$AI,2,FALSE),"")</f>
        <v>任意継続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H12" s="7">
        <v>52</v>
      </c>
      <c r="AI12" s="7" t="s">
        <v>33</v>
      </c>
    </row>
    <row r="13" spans="1:38" ht="28.5" customHeight="1" x14ac:dyDescent="0.55000000000000004">
      <c r="A13" s="92" t="s">
        <v>7</v>
      </c>
      <c r="B13" s="93"/>
      <c r="C13" s="93"/>
      <c r="D13" s="93"/>
      <c r="E13" s="94"/>
      <c r="F13" s="92" t="s">
        <v>8</v>
      </c>
      <c r="G13" s="94"/>
      <c r="H13" s="92" t="s">
        <v>9</v>
      </c>
      <c r="I13" s="93"/>
      <c r="J13" s="93"/>
      <c r="K13" s="93"/>
      <c r="L13" s="93"/>
      <c r="M13" s="93"/>
      <c r="N13" s="93"/>
      <c r="O13" s="93"/>
      <c r="P13" s="93"/>
      <c r="Q13" s="93"/>
      <c r="R13" s="92" t="s">
        <v>46</v>
      </c>
      <c r="S13" s="93"/>
      <c r="T13" s="93"/>
      <c r="U13" s="93"/>
      <c r="V13" s="93"/>
      <c r="W13" s="93"/>
      <c r="X13" s="93"/>
      <c r="Y13" s="93"/>
      <c r="Z13" s="94"/>
      <c r="AA13" s="114" t="s">
        <v>10</v>
      </c>
      <c r="AB13" s="114"/>
      <c r="AC13" s="114"/>
      <c r="AD13" s="92" t="s">
        <v>40</v>
      </c>
      <c r="AE13" s="93"/>
      <c r="AF13" s="94"/>
      <c r="AH13" s="7">
        <v>53</v>
      </c>
      <c r="AI13" s="7" t="s">
        <v>34</v>
      </c>
    </row>
    <row r="14" spans="1:38" s="6" customFormat="1" ht="28.5" customHeight="1" x14ac:dyDescent="0.55000000000000004">
      <c r="A14" s="95" t="s">
        <v>65</v>
      </c>
      <c r="B14" s="96"/>
      <c r="C14" s="96"/>
      <c r="D14" s="96"/>
      <c r="E14" s="97"/>
      <c r="F14" s="115" t="s">
        <v>36</v>
      </c>
      <c r="G14" s="116"/>
      <c r="H14" s="118">
        <v>2010</v>
      </c>
      <c r="I14" s="118"/>
      <c r="J14" s="25" t="s">
        <v>16</v>
      </c>
      <c r="K14" s="104">
        <v>5</v>
      </c>
      <c r="L14" s="104"/>
      <c r="M14" s="25" t="s">
        <v>17</v>
      </c>
      <c r="N14" s="104">
        <v>1</v>
      </c>
      <c r="O14" s="104"/>
      <c r="P14" s="25" t="s">
        <v>18</v>
      </c>
      <c r="Q14" s="26" t="s">
        <v>4</v>
      </c>
      <c r="R14" s="119">
        <v>2021</v>
      </c>
      <c r="S14" s="118"/>
      <c r="T14" s="25" t="s">
        <v>16</v>
      </c>
      <c r="U14" s="104">
        <v>12</v>
      </c>
      <c r="V14" s="104"/>
      <c r="W14" s="25" t="s">
        <v>17</v>
      </c>
      <c r="X14" s="104">
        <v>1</v>
      </c>
      <c r="Y14" s="104"/>
      <c r="Z14" s="28" t="s">
        <v>18</v>
      </c>
      <c r="AA14" s="117">
        <v>2200</v>
      </c>
      <c r="AB14" s="117"/>
      <c r="AC14" s="117"/>
      <c r="AD14" s="101">
        <f t="shared" ref="AD14:AD19" si="0">IFERROR(IF($AA14&lt;=2000,$AA14,2000),"")</f>
        <v>2000</v>
      </c>
      <c r="AE14" s="102"/>
      <c r="AF14" s="103"/>
      <c r="AH14" s="7">
        <v>30</v>
      </c>
      <c r="AI14" s="7" t="s">
        <v>35</v>
      </c>
      <c r="AJ14" s="7"/>
    </row>
    <row r="15" spans="1:38" s="6" customFormat="1" ht="28.5" customHeight="1" x14ac:dyDescent="0.55000000000000004">
      <c r="A15" s="77"/>
      <c r="B15" s="78"/>
      <c r="C15" s="78"/>
      <c r="D15" s="78"/>
      <c r="E15" s="79"/>
      <c r="F15" s="80"/>
      <c r="G15" s="81"/>
      <c r="H15" s="76"/>
      <c r="I15" s="76"/>
      <c r="J15" s="25" t="s">
        <v>16</v>
      </c>
      <c r="K15" s="76"/>
      <c r="L15" s="76"/>
      <c r="M15" s="25" t="s">
        <v>17</v>
      </c>
      <c r="N15" s="82"/>
      <c r="O15" s="82"/>
      <c r="P15" s="25" t="s">
        <v>18</v>
      </c>
      <c r="Q15" s="26" t="s">
        <v>4</v>
      </c>
      <c r="R15" s="75"/>
      <c r="S15" s="76"/>
      <c r="T15" s="25" t="s">
        <v>16</v>
      </c>
      <c r="U15" s="82"/>
      <c r="V15" s="82"/>
      <c r="W15" s="25" t="s">
        <v>17</v>
      </c>
      <c r="X15" s="82"/>
      <c r="Y15" s="82"/>
      <c r="Z15" s="28" t="s">
        <v>18</v>
      </c>
      <c r="AA15" s="98"/>
      <c r="AB15" s="98"/>
      <c r="AC15" s="98"/>
      <c r="AD15" s="72">
        <f t="shared" si="0"/>
        <v>0</v>
      </c>
      <c r="AE15" s="73"/>
      <c r="AF15" s="74"/>
      <c r="AH15" s="7">
        <v>54</v>
      </c>
      <c r="AI15" s="7" t="s">
        <v>44</v>
      </c>
      <c r="AJ15" s="7"/>
    </row>
    <row r="16" spans="1:38" s="6" customFormat="1" ht="28.5" customHeight="1" x14ac:dyDescent="0.55000000000000004">
      <c r="A16" s="77"/>
      <c r="B16" s="78"/>
      <c r="C16" s="78"/>
      <c r="D16" s="78"/>
      <c r="E16" s="79"/>
      <c r="F16" s="80"/>
      <c r="G16" s="81"/>
      <c r="H16" s="76"/>
      <c r="I16" s="76"/>
      <c r="J16" s="25" t="s">
        <v>16</v>
      </c>
      <c r="K16" s="76"/>
      <c r="L16" s="76"/>
      <c r="M16" s="25" t="s">
        <v>17</v>
      </c>
      <c r="N16" s="82"/>
      <c r="O16" s="82"/>
      <c r="P16" s="25" t="s">
        <v>18</v>
      </c>
      <c r="Q16" s="26" t="s">
        <v>4</v>
      </c>
      <c r="R16" s="75"/>
      <c r="S16" s="76"/>
      <c r="T16" s="25" t="s">
        <v>16</v>
      </c>
      <c r="U16" s="82"/>
      <c r="V16" s="82"/>
      <c r="W16" s="25" t="s">
        <v>17</v>
      </c>
      <c r="X16" s="82"/>
      <c r="Y16" s="82"/>
      <c r="Z16" s="28" t="s">
        <v>18</v>
      </c>
      <c r="AA16" s="98"/>
      <c r="AB16" s="98"/>
      <c r="AC16" s="98"/>
      <c r="AD16" s="72">
        <f t="shared" si="0"/>
        <v>0</v>
      </c>
      <c r="AE16" s="73"/>
      <c r="AF16" s="74"/>
      <c r="AH16" s="7">
        <v>55</v>
      </c>
      <c r="AI16" s="7" t="s">
        <v>48</v>
      </c>
      <c r="AJ16" s="7"/>
    </row>
    <row r="17" spans="1:36" s="6" customFormat="1" ht="28.5" customHeight="1" x14ac:dyDescent="0.55000000000000004">
      <c r="A17" s="77"/>
      <c r="B17" s="78"/>
      <c r="C17" s="78"/>
      <c r="D17" s="78"/>
      <c r="E17" s="79"/>
      <c r="F17" s="80"/>
      <c r="G17" s="81"/>
      <c r="H17" s="76"/>
      <c r="I17" s="76"/>
      <c r="J17" s="25" t="s">
        <v>16</v>
      </c>
      <c r="K17" s="76"/>
      <c r="L17" s="76"/>
      <c r="M17" s="25" t="s">
        <v>17</v>
      </c>
      <c r="N17" s="82"/>
      <c r="O17" s="82"/>
      <c r="P17" s="25" t="s">
        <v>18</v>
      </c>
      <c r="Q17" s="26" t="s">
        <v>4</v>
      </c>
      <c r="R17" s="75"/>
      <c r="S17" s="76"/>
      <c r="T17" s="25" t="s">
        <v>16</v>
      </c>
      <c r="U17" s="82"/>
      <c r="V17" s="82"/>
      <c r="W17" s="25" t="s">
        <v>17</v>
      </c>
      <c r="X17" s="82"/>
      <c r="Y17" s="82"/>
      <c r="Z17" s="28" t="s">
        <v>18</v>
      </c>
      <c r="AA17" s="98"/>
      <c r="AB17" s="98"/>
      <c r="AC17" s="98"/>
      <c r="AD17" s="72">
        <f t="shared" si="0"/>
        <v>0</v>
      </c>
      <c r="AE17" s="73"/>
      <c r="AF17" s="74"/>
      <c r="AH17" s="7">
        <v>56</v>
      </c>
      <c r="AI17" s="7" t="s">
        <v>49</v>
      </c>
      <c r="AJ17" s="7"/>
    </row>
    <row r="18" spans="1:36" s="6" customFormat="1" ht="28.5" customHeight="1" x14ac:dyDescent="0.55000000000000004">
      <c r="A18" s="77"/>
      <c r="B18" s="78"/>
      <c r="C18" s="78"/>
      <c r="D18" s="78"/>
      <c r="E18" s="79"/>
      <c r="F18" s="80"/>
      <c r="G18" s="81"/>
      <c r="H18" s="76"/>
      <c r="I18" s="76"/>
      <c r="J18" s="25" t="s">
        <v>16</v>
      </c>
      <c r="K18" s="76"/>
      <c r="L18" s="76"/>
      <c r="M18" s="25" t="s">
        <v>17</v>
      </c>
      <c r="N18" s="82"/>
      <c r="O18" s="82"/>
      <c r="P18" s="25" t="s">
        <v>18</v>
      </c>
      <c r="Q18" s="26" t="s">
        <v>4</v>
      </c>
      <c r="R18" s="75"/>
      <c r="S18" s="76"/>
      <c r="T18" s="27" t="s">
        <v>16</v>
      </c>
      <c r="U18" s="82"/>
      <c r="V18" s="82"/>
      <c r="W18" s="27" t="s">
        <v>17</v>
      </c>
      <c r="X18" s="82"/>
      <c r="Y18" s="82"/>
      <c r="Z18" s="29" t="s">
        <v>18</v>
      </c>
      <c r="AA18" s="98"/>
      <c r="AB18" s="98"/>
      <c r="AC18" s="98"/>
      <c r="AD18" s="72">
        <f t="shared" si="0"/>
        <v>0</v>
      </c>
      <c r="AE18" s="73"/>
      <c r="AF18" s="74"/>
      <c r="AH18" s="7"/>
      <c r="AI18" s="7"/>
      <c r="AJ18" s="7"/>
    </row>
    <row r="19" spans="1:36" s="6" customFormat="1" ht="28.5" customHeight="1" x14ac:dyDescent="0.55000000000000004">
      <c r="A19" s="77"/>
      <c r="B19" s="78"/>
      <c r="C19" s="78"/>
      <c r="D19" s="78"/>
      <c r="E19" s="79"/>
      <c r="F19" s="80"/>
      <c r="G19" s="81"/>
      <c r="H19" s="76"/>
      <c r="I19" s="76"/>
      <c r="J19" s="25" t="s">
        <v>16</v>
      </c>
      <c r="K19" s="76"/>
      <c r="L19" s="76"/>
      <c r="M19" s="25" t="s">
        <v>17</v>
      </c>
      <c r="N19" s="82"/>
      <c r="O19" s="82"/>
      <c r="P19" s="25" t="s">
        <v>18</v>
      </c>
      <c r="Q19" s="26" t="s">
        <v>4</v>
      </c>
      <c r="R19" s="75"/>
      <c r="S19" s="76"/>
      <c r="T19" s="27" t="s">
        <v>16</v>
      </c>
      <c r="U19" s="82"/>
      <c r="V19" s="82"/>
      <c r="W19" s="27" t="s">
        <v>17</v>
      </c>
      <c r="X19" s="82"/>
      <c r="Y19" s="82"/>
      <c r="Z19" s="29" t="s">
        <v>18</v>
      </c>
      <c r="AA19" s="98"/>
      <c r="AB19" s="98"/>
      <c r="AC19" s="98"/>
      <c r="AD19" s="72">
        <f t="shared" si="0"/>
        <v>0</v>
      </c>
      <c r="AE19" s="73"/>
      <c r="AF19" s="74"/>
      <c r="AH19" s="7"/>
      <c r="AI19" s="7"/>
      <c r="AJ19" s="7"/>
    </row>
    <row r="20" spans="1:36" s="6" customFormat="1" ht="28.5" customHeight="1" x14ac:dyDescent="0.55000000000000004">
      <c r="A20" s="77"/>
      <c r="B20" s="78"/>
      <c r="C20" s="78"/>
      <c r="D20" s="78"/>
      <c r="E20" s="79"/>
      <c r="F20" s="80"/>
      <c r="G20" s="81"/>
      <c r="H20" s="76"/>
      <c r="I20" s="76"/>
      <c r="J20" s="25" t="s">
        <v>16</v>
      </c>
      <c r="K20" s="76"/>
      <c r="L20" s="76"/>
      <c r="M20" s="25" t="s">
        <v>17</v>
      </c>
      <c r="N20" s="82"/>
      <c r="O20" s="82"/>
      <c r="P20" s="25" t="s">
        <v>18</v>
      </c>
      <c r="Q20" s="26" t="s">
        <v>4</v>
      </c>
      <c r="R20" s="133"/>
      <c r="S20" s="82"/>
      <c r="T20" s="25" t="s">
        <v>16</v>
      </c>
      <c r="U20" s="82"/>
      <c r="V20" s="82"/>
      <c r="W20" s="27" t="s">
        <v>17</v>
      </c>
      <c r="X20" s="82"/>
      <c r="Y20" s="82"/>
      <c r="Z20" s="29" t="s">
        <v>18</v>
      </c>
      <c r="AA20" s="98"/>
      <c r="AB20" s="98"/>
      <c r="AC20" s="98"/>
      <c r="AD20" s="72">
        <f>IFERROR(IF($AA20&lt;=2000,$AA20,2000),"")</f>
        <v>0</v>
      </c>
      <c r="AE20" s="73"/>
      <c r="AF20" s="74"/>
      <c r="AH20" s="7"/>
      <c r="AI20" s="7"/>
      <c r="AJ20" s="7"/>
    </row>
    <row r="21" spans="1:36" ht="28.5" customHeight="1" x14ac:dyDescent="0.55000000000000004">
      <c r="A21" s="83" t="s">
        <v>19</v>
      </c>
      <c r="B21" s="84"/>
      <c r="C21" s="84"/>
      <c r="D21" s="84"/>
      <c r="E21" s="84"/>
      <c r="F21" s="85"/>
      <c r="G21" s="86">
        <f>IFERROR(SUM(AA15:AC20),"")</f>
        <v>0</v>
      </c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 t="s">
        <v>66</v>
      </c>
      <c r="S21" s="90"/>
      <c r="T21" s="90"/>
      <c r="U21" s="91"/>
      <c r="V21" s="138">
        <f>SUM(AD15:AF20)</f>
        <v>0</v>
      </c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</row>
    <row r="22" spans="1:36" ht="28.5" customHeight="1" x14ac:dyDescent="0.55000000000000004">
      <c r="A22" s="134"/>
      <c r="B22" s="135"/>
      <c r="C22" s="126" t="s">
        <v>11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36" t="s">
        <v>58</v>
      </c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6" ht="11.25" customHeight="1" x14ac:dyDescent="0.5500000000000000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6" ht="30.5" customHeight="1" x14ac:dyDescent="0.55000000000000004">
      <c r="A24" s="19"/>
      <c r="B24" s="19"/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6" ht="15" customHeight="1" x14ac:dyDescent="0.55000000000000004">
      <c r="A25" s="20" t="s">
        <v>80</v>
      </c>
      <c r="B25" s="9"/>
      <c r="C25" s="9" t="s">
        <v>79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6" ht="12" customHeight="1" x14ac:dyDescent="0.5500000000000000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6" ht="15" customHeight="1" x14ac:dyDescent="0.55000000000000004">
      <c r="A27" s="20" t="s">
        <v>56</v>
      </c>
      <c r="B27" s="9"/>
      <c r="C27" s="9" t="s">
        <v>68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6" ht="12" customHeight="1" x14ac:dyDescent="0.5500000000000000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6" ht="15.75" customHeight="1" x14ac:dyDescent="0.55000000000000004">
      <c r="A29" s="20" t="s">
        <v>55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6" ht="14.15" customHeight="1" x14ac:dyDescent="0.55000000000000004">
      <c r="A30" s="22" t="s">
        <v>69</v>
      </c>
      <c r="B30" s="21" t="s">
        <v>57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6" ht="14.15" customHeight="1" x14ac:dyDescent="0.55000000000000004">
      <c r="A31" s="22" t="s">
        <v>12</v>
      </c>
      <c r="B31" s="9" t="s">
        <v>39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6" ht="14.15" customHeight="1" x14ac:dyDescent="0.55000000000000004">
      <c r="A32" s="14" t="s">
        <v>13</v>
      </c>
      <c r="B32" s="9" t="s">
        <v>52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2" ht="14.25" customHeight="1" x14ac:dyDescent="0.55000000000000004">
      <c r="A33" s="14" t="s">
        <v>47</v>
      </c>
      <c r="B33" s="9" t="s">
        <v>53</v>
      </c>
    </row>
    <row r="34" spans="1:2" ht="14.15" customHeight="1" x14ac:dyDescent="0.55000000000000004">
      <c r="B34" s="9" t="s">
        <v>54</v>
      </c>
    </row>
    <row r="35" spans="1:2" ht="14.15" customHeight="1" x14ac:dyDescent="0.55000000000000004">
      <c r="B35" s="9" t="s">
        <v>51</v>
      </c>
    </row>
    <row r="36" spans="1:2" ht="14.15" customHeight="1" x14ac:dyDescent="0.55000000000000004">
      <c r="A36" s="14" t="s">
        <v>50</v>
      </c>
      <c r="B36" s="9" t="s">
        <v>67</v>
      </c>
    </row>
  </sheetData>
  <sheetProtection algorithmName="SHA-512" hashValue="5ush0+LdOa5j1nuVwA6LaY+0tkD+b68B5Y+wYceaXq2hpSgl9Gd5glEE2niHV3ffx/3ECbwFUumhAZMkq/BvcQ==" saltValue="MzCeJFi01ubVU8Kbsgfs6Q==" spinCount="100000" sheet="1" objects="1" scenarios="1"/>
  <mergeCells count="115">
    <mergeCell ref="A22:B22"/>
    <mergeCell ref="C22:Q22"/>
    <mergeCell ref="R22:AF22"/>
    <mergeCell ref="AD20:AF20"/>
    <mergeCell ref="R17:S17"/>
    <mergeCell ref="U17:V17"/>
    <mergeCell ref="X17:Y17"/>
    <mergeCell ref="R18:S18"/>
    <mergeCell ref="U18:V18"/>
    <mergeCell ref="X18:Y18"/>
    <mergeCell ref="X19:Y19"/>
    <mergeCell ref="AA19:AC19"/>
    <mergeCell ref="AD19:AF19"/>
    <mergeCell ref="A19:E19"/>
    <mergeCell ref="F19:G19"/>
    <mergeCell ref="H19:I19"/>
    <mergeCell ref="K20:L20"/>
    <mergeCell ref="K19:L19"/>
    <mergeCell ref="N19:O19"/>
    <mergeCell ref="F20:G20"/>
    <mergeCell ref="H20:I20"/>
    <mergeCell ref="A20:E20"/>
    <mergeCell ref="V21:AF21"/>
    <mergeCell ref="AD17:AF17"/>
    <mergeCell ref="J9:O9"/>
    <mergeCell ref="N14:O14"/>
    <mergeCell ref="C5:AC5"/>
    <mergeCell ref="O7:P7"/>
    <mergeCell ref="Q7:T7"/>
    <mergeCell ref="U14:V14"/>
    <mergeCell ref="AE9:AF9"/>
    <mergeCell ref="AA16:AC16"/>
    <mergeCell ref="AA17:AC17"/>
    <mergeCell ref="H17:I17"/>
    <mergeCell ref="K15:L15"/>
    <mergeCell ref="K16:L16"/>
    <mergeCell ref="K17:L17"/>
    <mergeCell ref="Z1:AC1"/>
    <mergeCell ref="AD1:AF1"/>
    <mergeCell ref="V2:Y2"/>
    <mergeCell ref="Z2:AC2"/>
    <mergeCell ref="AD2:AF2"/>
    <mergeCell ref="V1:Y1"/>
    <mergeCell ref="AA9:AC9"/>
    <mergeCell ref="V7:X7"/>
    <mergeCell ref="Z7:AB7"/>
    <mergeCell ref="M1:U1"/>
    <mergeCell ref="M2:U2"/>
    <mergeCell ref="U16:V16"/>
    <mergeCell ref="X16:Y16"/>
    <mergeCell ref="A17:E17"/>
    <mergeCell ref="A18:E18"/>
    <mergeCell ref="F17:G17"/>
    <mergeCell ref="F18:G18"/>
    <mergeCell ref="AD13:AF13"/>
    <mergeCell ref="AD14:AF14"/>
    <mergeCell ref="X14:Y14"/>
    <mergeCell ref="U15:V15"/>
    <mergeCell ref="X15:Y15"/>
    <mergeCell ref="A16:E16"/>
    <mergeCell ref="F16:G16"/>
    <mergeCell ref="H16:I16"/>
    <mergeCell ref="A12:C12"/>
    <mergeCell ref="D12:AF12"/>
    <mergeCell ref="P9:Q9"/>
    <mergeCell ref="R9:U9"/>
    <mergeCell ref="W9:Y9"/>
    <mergeCell ref="AD7:AE7"/>
    <mergeCell ref="R13:Z13"/>
    <mergeCell ref="AA13:AC13"/>
    <mergeCell ref="AD16:AF16"/>
    <mergeCell ref="R16:S16"/>
    <mergeCell ref="N15:O15"/>
    <mergeCell ref="N16:O16"/>
    <mergeCell ref="N17:O17"/>
    <mergeCell ref="N18:O18"/>
    <mergeCell ref="A21:F21"/>
    <mergeCell ref="G21:Q21"/>
    <mergeCell ref="R21:U21"/>
    <mergeCell ref="AD18:AF18"/>
    <mergeCell ref="X20:Y20"/>
    <mergeCell ref="AA20:AC20"/>
    <mergeCell ref="AA15:AC15"/>
    <mergeCell ref="R19:S19"/>
    <mergeCell ref="U19:V19"/>
    <mergeCell ref="AA18:AC18"/>
    <mergeCell ref="H18:I18"/>
    <mergeCell ref="N20:O20"/>
    <mergeCell ref="R20:S20"/>
    <mergeCell ref="U20:V20"/>
    <mergeCell ref="K18:L18"/>
    <mergeCell ref="A8:B9"/>
    <mergeCell ref="D8:I8"/>
    <mergeCell ref="P8:AF8"/>
    <mergeCell ref="E10:I10"/>
    <mergeCell ref="A10:C11"/>
    <mergeCell ref="D11:AF11"/>
    <mergeCell ref="J10:O10"/>
    <mergeCell ref="P10:AF10"/>
    <mergeCell ref="AD15:AF15"/>
    <mergeCell ref="R15:S15"/>
    <mergeCell ref="A15:E15"/>
    <mergeCell ref="F15:G15"/>
    <mergeCell ref="H15:I15"/>
    <mergeCell ref="A13:E13"/>
    <mergeCell ref="A14:E14"/>
    <mergeCell ref="F13:G13"/>
    <mergeCell ref="F14:G14"/>
    <mergeCell ref="H13:Q13"/>
    <mergeCell ref="K14:L14"/>
    <mergeCell ref="AA14:AC14"/>
    <mergeCell ref="H14:I14"/>
    <mergeCell ref="R14:S14"/>
    <mergeCell ref="J8:O8"/>
    <mergeCell ref="D9:I9"/>
  </mergeCells>
  <phoneticPr fontId="5"/>
  <conditionalFormatting sqref="A22:B22">
    <cfRule type="expression" dxfId="48" priority="8">
      <formula>$AL$1=FALSE</formula>
    </cfRule>
  </conditionalFormatting>
  <conditionalFormatting sqref="A14:E20">
    <cfRule type="expression" dxfId="47" priority="61">
      <formula>$A14=""</formula>
    </cfRule>
  </conditionalFormatting>
  <conditionalFormatting sqref="D8:I8">
    <cfRule type="expression" dxfId="46" priority="72">
      <formula>$D$8=""</formula>
    </cfRule>
  </conditionalFormatting>
  <conditionalFormatting sqref="D9:I9">
    <cfRule type="expression" dxfId="45" priority="71">
      <formula>$D$9=""</formula>
    </cfRule>
  </conditionalFormatting>
  <conditionalFormatting sqref="D11:AF11">
    <cfRule type="expression" dxfId="44" priority="53">
      <formula>$D$11=""</formula>
    </cfRule>
  </conditionalFormatting>
  <conditionalFormatting sqref="D12:AF12">
    <cfRule type="expression" dxfId="43" priority="68">
      <formula>$D$12=""</formula>
    </cfRule>
  </conditionalFormatting>
  <conditionalFormatting sqref="E10:I10">
    <cfRule type="expression" dxfId="42" priority="70">
      <formula>$E$10=""</formula>
    </cfRule>
  </conditionalFormatting>
  <conditionalFormatting sqref="F14:G20">
    <cfRule type="expression" dxfId="41" priority="54">
      <formula>$F14=""</formula>
    </cfRule>
  </conditionalFormatting>
  <conditionalFormatting sqref="H15:I20">
    <cfRule type="expression" dxfId="40" priority="46">
      <formula>$H15=""</formula>
    </cfRule>
  </conditionalFormatting>
  <conditionalFormatting sqref="K15:L20">
    <cfRule type="expression" dxfId="39" priority="40">
      <formula>$K15=""</formula>
    </cfRule>
  </conditionalFormatting>
  <conditionalFormatting sqref="N15:O15">
    <cfRule type="expression" dxfId="38" priority="39">
      <formula>$N$15=""</formula>
    </cfRule>
  </conditionalFormatting>
  <conditionalFormatting sqref="N16:O16">
    <cfRule type="expression" dxfId="37" priority="6">
      <formula>$N$16=""</formula>
    </cfRule>
  </conditionalFormatting>
  <conditionalFormatting sqref="N17:O17">
    <cfRule type="expression" dxfId="36" priority="5">
      <formula>$N$17=""</formula>
    </cfRule>
  </conditionalFormatting>
  <conditionalFormatting sqref="N18:O18">
    <cfRule type="expression" dxfId="35" priority="4">
      <formula>$N$18=""</formula>
    </cfRule>
  </conditionalFormatting>
  <conditionalFormatting sqref="N19:O19">
    <cfRule type="expression" dxfId="34" priority="3">
      <formula>$N$19=""</formula>
    </cfRule>
  </conditionalFormatting>
  <conditionalFormatting sqref="N20:O20">
    <cfRule type="expression" dxfId="33" priority="1">
      <formula>$N$20=""</formula>
    </cfRule>
  </conditionalFormatting>
  <conditionalFormatting sqref="P10">
    <cfRule type="expression" dxfId="32" priority="69">
      <formula>$J$10=""</formula>
    </cfRule>
  </conditionalFormatting>
  <conditionalFormatting sqref="P8:AF8">
    <cfRule type="expression" dxfId="31" priority="76">
      <formula>$P$8=""</formula>
    </cfRule>
  </conditionalFormatting>
  <conditionalFormatting sqref="P10:AF10">
    <cfRule type="expression" dxfId="30" priority="52">
      <formula>$P$10=""</formula>
    </cfRule>
  </conditionalFormatting>
  <conditionalFormatting sqref="R15:S20">
    <cfRule type="expression" dxfId="29" priority="28">
      <formula>$R15=""</formula>
    </cfRule>
  </conditionalFormatting>
  <conditionalFormatting sqref="R9:U9">
    <cfRule type="expression" dxfId="28" priority="75">
      <formula>$R$9=""</formula>
    </cfRule>
  </conditionalFormatting>
  <conditionalFormatting sqref="U15:V20">
    <cfRule type="expression" dxfId="27" priority="22">
      <formula>$U15=""</formula>
    </cfRule>
  </conditionalFormatting>
  <conditionalFormatting sqref="W9:Y9">
    <cfRule type="expression" dxfId="26" priority="74">
      <formula>$W$9=""</formula>
    </cfRule>
  </conditionalFormatting>
  <conditionalFormatting sqref="X15:Y20">
    <cfRule type="expression" dxfId="25" priority="16">
      <formula>$X15=""</formula>
    </cfRule>
  </conditionalFormatting>
  <conditionalFormatting sqref="AA9:AC9">
    <cfRule type="expression" dxfId="24" priority="73">
      <formula>$AA$9=""</formula>
    </cfRule>
  </conditionalFormatting>
  <conditionalFormatting sqref="AA15:AC20">
    <cfRule type="expression" dxfId="23" priority="10">
      <formula>$AA15=""</formula>
    </cfRule>
  </conditionalFormatting>
  <dataValidations count="1">
    <dataValidation type="list" allowBlank="1" showInputMessage="1" showErrorMessage="1" sqref="F14:G20" xr:uid="{00000000-0002-0000-0000-000000000000}">
      <formula1>$AJ$2:$AJ$7</formula1>
    </dataValidation>
  </dataValidations>
  <pageMargins left="0.39370078740157483" right="0.39370078740157483" top="0.39370078740157483" bottom="0.19685039370078741" header="0.31496062992125984" footer="0.31496062992125984"/>
  <pageSetup paperSize="9" scale="86" orientation="portrait" blackAndWhite="1" r:id="rId1"/>
  <headerFooter>
    <oddFooter>&amp;R&amp;"ＭＳ Ｐ明朝,標準"&amp;10イトーキ健康保険組合
2023.9.1改訂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locked="0" defaultSize="0" autoFill="0" autoLine="0" autoPict="0">
                <anchor moveWithCells="1">
                  <from>
                    <xdr:col>0</xdr:col>
                    <xdr:colOff>241300</xdr:colOff>
                    <xdr:row>21</xdr:row>
                    <xdr:rowOff>57150</xdr:rowOff>
                  </from>
                  <to>
                    <xdr:col>1</xdr:col>
                    <xdr:colOff>222250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6"/>
  <sheetViews>
    <sheetView showGridLines="0" zoomScale="80" zoomScaleNormal="80" workbookViewId="0">
      <selection activeCell="A5" sqref="A5"/>
    </sheetView>
  </sheetViews>
  <sheetFormatPr defaultColWidth="3" defaultRowHeight="31.5" customHeight="1" x14ac:dyDescent="0.55000000000000004"/>
  <cols>
    <col min="1" max="3" width="4.58203125" style="5" customWidth="1"/>
    <col min="4" max="32" width="3" style="5"/>
    <col min="33" max="33" width="3" style="6" customWidth="1"/>
    <col min="34" max="36" width="3" style="7" hidden="1" customWidth="1"/>
    <col min="37" max="38" width="3" style="5" hidden="1" customWidth="1"/>
    <col min="39" max="42" width="3" style="5" customWidth="1"/>
    <col min="43" max="16384" width="3" style="5"/>
  </cols>
  <sheetData>
    <row r="1" spans="1:38" ht="19.5" customHeight="1" x14ac:dyDescent="0.55000000000000004">
      <c r="A1" s="40"/>
      <c r="B1" s="40"/>
      <c r="C1" s="40"/>
      <c r="D1" s="40"/>
      <c r="E1" s="41"/>
      <c r="F1" s="41"/>
      <c r="G1" s="41"/>
      <c r="H1" s="41"/>
      <c r="I1" s="41"/>
      <c r="J1" s="41"/>
      <c r="K1" s="41"/>
      <c r="L1" s="41"/>
      <c r="M1" s="228" t="s">
        <v>42</v>
      </c>
      <c r="N1" s="228"/>
      <c r="O1" s="228"/>
      <c r="P1" s="228"/>
      <c r="Q1" s="228"/>
      <c r="R1" s="228"/>
      <c r="S1" s="228"/>
      <c r="T1" s="228"/>
      <c r="U1" s="228"/>
      <c r="V1" s="229" t="s">
        <v>0</v>
      </c>
      <c r="W1" s="229"/>
      <c r="X1" s="229"/>
      <c r="Y1" s="229"/>
      <c r="Z1" s="229" t="s">
        <v>14</v>
      </c>
      <c r="AA1" s="229"/>
      <c r="AB1" s="229"/>
      <c r="AC1" s="229"/>
      <c r="AD1" s="229"/>
      <c r="AE1" s="229"/>
      <c r="AF1" s="229"/>
      <c r="AH1" s="5" t="s">
        <v>23</v>
      </c>
      <c r="AI1" s="5" t="s">
        <v>61</v>
      </c>
      <c r="AJ1" s="5" t="s">
        <v>8</v>
      </c>
      <c r="AL1" s="5" t="b">
        <v>1</v>
      </c>
    </row>
    <row r="2" spans="1:38" ht="39.65" customHeight="1" x14ac:dyDescent="0.55000000000000004">
      <c r="A2" s="40"/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  <c r="M2" s="230" t="s">
        <v>43</v>
      </c>
      <c r="N2" s="230"/>
      <c r="O2" s="230"/>
      <c r="P2" s="230"/>
      <c r="Q2" s="230"/>
      <c r="R2" s="230"/>
      <c r="S2" s="230"/>
      <c r="T2" s="230"/>
      <c r="U2" s="230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H2" s="5">
        <v>11</v>
      </c>
      <c r="AI2" s="5" t="s">
        <v>24</v>
      </c>
      <c r="AJ2" s="5" t="s">
        <v>38</v>
      </c>
      <c r="AL2" s="5" t="b">
        <v>1</v>
      </c>
    </row>
    <row r="3" spans="1:38" ht="38" customHeight="1" thickBot="1" x14ac:dyDescent="0.25">
      <c r="A3" s="43"/>
      <c r="B3" s="43"/>
      <c r="C3" s="48" t="s">
        <v>45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3"/>
      <c r="T3" s="43"/>
      <c r="U3" s="43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5"/>
      <c r="AH3" s="5">
        <v>21</v>
      </c>
      <c r="AI3" s="5" t="s">
        <v>25</v>
      </c>
      <c r="AJ3" s="5" t="s">
        <v>62</v>
      </c>
    </row>
    <row r="4" spans="1:38" ht="12" customHeight="1" thickTop="1" x14ac:dyDescent="0.55000000000000004">
      <c r="A4" s="14"/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H4" s="5">
        <v>23</v>
      </c>
      <c r="AI4" s="5" t="s">
        <v>26</v>
      </c>
      <c r="AJ4" s="5" t="s">
        <v>37</v>
      </c>
    </row>
    <row r="5" spans="1:38" ht="59" customHeight="1" x14ac:dyDescent="0.55000000000000004">
      <c r="A5" s="9"/>
      <c r="B5" s="9"/>
      <c r="C5" s="130" t="s">
        <v>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9"/>
      <c r="AE5" s="9"/>
      <c r="AF5" s="9"/>
      <c r="AH5" s="5">
        <v>27</v>
      </c>
      <c r="AI5" s="5" t="s">
        <v>27</v>
      </c>
      <c r="AJ5" s="5" t="s">
        <v>36</v>
      </c>
    </row>
    <row r="6" spans="1:38" ht="11" customHeight="1" thickBot="1" x14ac:dyDescent="0.6">
      <c r="A6" s="9"/>
      <c r="B6" s="9"/>
      <c r="C6" s="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9"/>
      <c r="AE6" s="9"/>
      <c r="AF6" s="9"/>
      <c r="AH6" s="5">
        <v>43</v>
      </c>
      <c r="AI6" s="5" t="s">
        <v>28</v>
      </c>
      <c r="AJ6" s="5" t="s">
        <v>63</v>
      </c>
    </row>
    <row r="7" spans="1:38" ht="25.5" customHeight="1" thickBot="1" x14ac:dyDescent="0.6">
      <c r="A7" s="227" t="s">
        <v>77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17">
        <f ca="1">TODAY()</f>
        <v>45155</v>
      </c>
      <c r="R7" s="218"/>
      <c r="S7" s="218"/>
      <c r="T7" s="219"/>
      <c r="U7" s="3" t="s">
        <v>16</v>
      </c>
      <c r="V7" s="220">
        <f ca="1">TODAY()</f>
        <v>45155</v>
      </c>
      <c r="W7" s="221"/>
      <c r="X7" s="222"/>
      <c r="Y7" s="3" t="s">
        <v>17</v>
      </c>
      <c r="Z7" s="223">
        <f ca="1">TODAY()</f>
        <v>45155</v>
      </c>
      <c r="AA7" s="224"/>
      <c r="AB7" s="225"/>
      <c r="AC7" s="3" t="s">
        <v>18</v>
      </c>
      <c r="AD7" s="226" t="s">
        <v>2</v>
      </c>
      <c r="AE7" s="226"/>
      <c r="AF7" s="14"/>
      <c r="AH7" s="5">
        <v>47</v>
      </c>
      <c r="AI7" s="5" t="s">
        <v>29</v>
      </c>
      <c r="AJ7" s="5" t="s">
        <v>41</v>
      </c>
    </row>
    <row r="8" spans="1:38" ht="28.5" customHeight="1" thickBot="1" x14ac:dyDescent="0.6">
      <c r="A8" s="49" t="s">
        <v>20</v>
      </c>
      <c r="B8" s="49"/>
      <c r="C8" s="31" t="s">
        <v>21</v>
      </c>
      <c r="D8" s="201">
        <v>30</v>
      </c>
      <c r="E8" s="202"/>
      <c r="F8" s="202"/>
      <c r="G8" s="202"/>
      <c r="H8" s="202"/>
      <c r="I8" s="202"/>
      <c r="J8" s="124" t="s">
        <v>3</v>
      </c>
      <c r="K8" s="125"/>
      <c r="L8" s="125"/>
      <c r="M8" s="125"/>
      <c r="N8" s="125"/>
      <c r="O8" s="203"/>
      <c r="P8" s="204" t="s">
        <v>70</v>
      </c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6"/>
      <c r="AH8" s="5">
        <v>49</v>
      </c>
      <c r="AI8" s="5" t="s">
        <v>30</v>
      </c>
      <c r="AJ8" s="5"/>
    </row>
    <row r="9" spans="1:38" ht="28.5" customHeight="1" thickBot="1" x14ac:dyDescent="0.6">
      <c r="A9" s="49"/>
      <c r="B9" s="49"/>
      <c r="C9" s="30" t="s">
        <v>22</v>
      </c>
      <c r="D9" s="207">
        <v>1234</v>
      </c>
      <c r="E9" s="208"/>
      <c r="F9" s="208"/>
      <c r="G9" s="208"/>
      <c r="H9" s="208"/>
      <c r="I9" s="209"/>
      <c r="J9" s="125" t="s">
        <v>59</v>
      </c>
      <c r="K9" s="125"/>
      <c r="L9" s="125"/>
      <c r="M9" s="125"/>
      <c r="N9" s="125"/>
      <c r="O9" s="126"/>
      <c r="P9" s="210" t="s">
        <v>15</v>
      </c>
      <c r="Q9" s="210"/>
      <c r="R9" s="211">
        <v>1980</v>
      </c>
      <c r="S9" s="212"/>
      <c r="T9" s="212"/>
      <c r="U9" s="213"/>
      <c r="V9" s="3" t="s">
        <v>16</v>
      </c>
      <c r="W9" s="211">
        <v>7</v>
      </c>
      <c r="X9" s="212"/>
      <c r="Y9" s="213"/>
      <c r="Z9" s="3" t="s">
        <v>17</v>
      </c>
      <c r="AA9" s="214">
        <v>1</v>
      </c>
      <c r="AB9" s="215"/>
      <c r="AC9" s="216"/>
      <c r="AD9" s="3" t="s">
        <v>18</v>
      </c>
      <c r="AE9" s="192" t="s">
        <v>4</v>
      </c>
      <c r="AF9" s="193"/>
      <c r="AH9" s="5">
        <v>50</v>
      </c>
      <c r="AI9" s="5" t="s">
        <v>31</v>
      </c>
      <c r="AJ9" s="5"/>
    </row>
    <row r="10" spans="1:38" ht="28.5" customHeight="1" thickBot="1" x14ac:dyDescent="0.6">
      <c r="A10" s="57" t="s">
        <v>5</v>
      </c>
      <c r="B10" s="58"/>
      <c r="C10" s="59"/>
      <c r="D10" s="32" t="s">
        <v>60</v>
      </c>
      <c r="E10" s="194" t="s">
        <v>72</v>
      </c>
      <c r="F10" s="195"/>
      <c r="G10" s="195"/>
      <c r="H10" s="195"/>
      <c r="I10" s="196"/>
      <c r="J10" s="197" t="s">
        <v>64</v>
      </c>
      <c r="K10" s="197"/>
      <c r="L10" s="197"/>
      <c r="M10" s="197"/>
      <c r="N10" s="197"/>
      <c r="O10" s="197"/>
      <c r="P10" s="198" t="s">
        <v>71</v>
      </c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200"/>
      <c r="AH10" s="5">
        <v>51</v>
      </c>
      <c r="AI10" s="5" t="s">
        <v>32</v>
      </c>
      <c r="AJ10" s="5"/>
    </row>
    <row r="11" spans="1:38" ht="28.5" customHeight="1" thickBot="1" x14ac:dyDescent="0.6">
      <c r="A11" s="60"/>
      <c r="B11" s="61"/>
      <c r="C11" s="61"/>
      <c r="D11" s="194" t="s">
        <v>73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6"/>
      <c r="AH11" s="5"/>
      <c r="AI11" s="5"/>
      <c r="AJ11" s="5"/>
    </row>
    <row r="12" spans="1:38" ht="28.5" customHeight="1" x14ac:dyDescent="0.55000000000000004">
      <c r="A12" s="105" t="s">
        <v>6</v>
      </c>
      <c r="B12" s="106"/>
      <c r="C12" s="107"/>
      <c r="D12" s="187" t="s">
        <v>78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47"/>
      <c r="AH12" s="5">
        <v>52</v>
      </c>
      <c r="AI12" s="5" t="s">
        <v>33</v>
      </c>
      <c r="AJ12" s="5"/>
    </row>
    <row r="13" spans="1:38" ht="28.5" customHeight="1" x14ac:dyDescent="0.55000000000000004">
      <c r="A13" s="92" t="s">
        <v>7</v>
      </c>
      <c r="B13" s="93"/>
      <c r="C13" s="93"/>
      <c r="D13" s="188"/>
      <c r="E13" s="189"/>
      <c r="F13" s="190" t="s">
        <v>8</v>
      </c>
      <c r="G13" s="189"/>
      <c r="H13" s="190" t="s">
        <v>9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90" t="s">
        <v>46</v>
      </c>
      <c r="S13" s="188"/>
      <c r="T13" s="188"/>
      <c r="U13" s="188"/>
      <c r="V13" s="188"/>
      <c r="W13" s="188"/>
      <c r="X13" s="188"/>
      <c r="Y13" s="188"/>
      <c r="Z13" s="189"/>
      <c r="AA13" s="191" t="s">
        <v>10</v>
      </c>
      <c r="AB13" s="191"/>
      <c r="AC13" s="191"/>
      <c r="AD13" s="190" t="s">
        <v>40</v>
      </c>
      <c r="AE13" s="188"/>
      <c r="AF13" s="189"/>
      <c r="AH13" s="5">
        <v>53</v>
      </c>
      <c r="AI13" s="5" t="s">
        <v>34</v>
      </c>
      <c r="AJ13" s="5"/>
    </row>
    <row r="14" spans="1:38" s="6" customFormat="1" ht="28.5" customHeight="1" thickBot="1" x14ac:dyDescent="0.6">
      <c r="A14" s="179" t="s">
        <v>65</v>
      </c>
      <c r="B14" s="180"/>
      <c r="C14" s="180"/>
      <c r="D14" s="180"/>
      <c r="E14" s="181"/>
      <c r="F14" s="182" t="s">
        <v>36</v>
      </c>
      <c r="G14" s="183"/>
      <c r="H14" s="104">
        <v>2010</v>
      </c>
      <c r="I14" s="104"/>
      <c r="J14" s="25" t="s">
        <v>16</v>
      </c>
      <c r="K14" s="104">
        <v>5</v>
      </c>
      <c r="L14" s="104"/>
      <c r="M14" s="25" t="s">
        <v>17</v>
      </c>
      <c r="N14" s="104">
        <v>1</v>
      </c>
      <c r="O14" s="104"/>
      <c r="P14" s="25" t="s">
        <v>18</v>
      </c>
      <c r="Q14" s="33" t="s">
        <v>4</v>
      </c>
      <c r="R14" s="184">
        <v>2021</v>
      </c>
      <c r="S14" s="104"/>
      <c r="T14" s="25" t="s">
        <v>16</v>
      </c>
      <c r="U14" s="104">
        <v>12</v>
      </c>
      <c r="V14" s="104"/>
      <c r="W14" s="25" t="s">
        <v>17</v>
      </c>
      <c r="X14" s="104">
        <v>1</v>
      </c>
      <c r="Y14" s="104"/>
      <c r="Z14" s="28" t="s">
        <v>18</v>
      </c>
      <c r="AA14" s="169">
        <v>2200</v>
      </c>
      <c r="AB14" s="169"/>
      <c r="AC14" s="169"/>
      <c r="AD14" s="101">
        <f t="shared" ref="AD14:AD19" si="0">IFERROR(IF($AA14&lt;=2000,$AA14,2000),"")</f>
        <v>2000</v>
      </c>
      <c r="AE14" s="102"/>
      <c r="AF14" s="103"/>
      <c r="AH14" s="5">
        <v>30</v>
      </c>
      <c r="AI14" s="5" t="s">
        <v>35</v>
      </c>
      <c r="AJ14" s="5"/>
    </row>
    <row r="15" spans="1:38" s="6" customFormat="1" ht="28.5" customHeight="1" x14ac:dyDescent="0.55000000000000004">
      <c r="A15" s="170" t="s">
        <v>70</v>
      </c>
      <c r="B15" s="171"/>
      <c r="C15" s="171"/>
      <c r="D15" s="171"/>
      <c r="E15" s="172"/>
      <c r="F15" s="173" t="s">
        <v>38</v>
      </c>
      <c r="G15" s="174"/>
      <c r="H15" s="175">
        <v>1980</v>
      </c>
      <c r="I15" s="175"/>
      <c r="J15" s="34" t="s">
        <v>16</v>
      </c>
      <c r="K15" s="175">
        <v>7</v>
      </c>
      <c r="L15" s="175"/>
      <c r="M15" s="34" t="s">
        <v>17</v>
      </c>
      <c r="N15" s="176">
        <v>1</v>
      </c>
      <c r="O15" s="176"/>
      <c r="P15" s="34" t="s">
        <v>18</v>
      </c>
      <c r="Q15" s="35" t="s">
        <v>4</v>
      </c>
      <c r="R15" s="177">
        <v>2021</v>
      </c>
      <c r="S15" s="178"/>
      <c r="T15" s="34" t="s">
        <v>16</v>
      </c>
      <c r="U15" s="176">
        <v>11</v>
      </c>
      <c r="V15" s="176"/>
      <c r="W15" s="34" t="s">
        <v>17</v>
      </c>
      <c r="X15" s="176">
        <v>1</v>
      </c>
      <c r="Y15" s="176"/>
      <c r="Z15" s="36" t="s">
        <v>18</v>
      </c>
      <c r="AA15" s="185">
        <v>2500</v>
      </c>
      <c r="AB15" s="185"/>
      <c r="AC15" s="186"/>
      <c r="AD15" s="73">
        <f t="shared" si="0"/>
        <v>2000</v>
      </c>
      <c r="AE15" s="73"/>
      <c r="AF15" s="74"/>
      <c r="AH15" s="5">
        <v>54</v>
      </c>
      <c r="AI15" s="5" t="s">
        <v>44</v>
      </c>
      <c r="AJ15" s="5"/>
    </row>
    <row r="16" spans="1:38" s="6" customFormat="1" ht="28.5" customHeight="1" x14ac:dyDescent="0.55000000000000004">
      <c r="A16" s="160" t="s">
        <v>75</v>
      </c>
      <c r="B16" s="161"/>
      <c r="C16" s="161"/>
      <c r="D16" s="161"/>
      <c r="E16" s="162"/>
      <c r="F16" s="163" t="s">
        <v>62</v>
      </c>
      <c r="G16" s="164"/>
      <c r="H16" s="165">
        <v>1980</v>
      </c>
      <c r="I16" s="165"/>
      <c r="J16" s="25" t="s">
        <v>16</v>
      </c>
      <c r="K16" s="165">
        <v>9</v>
      </c>
      <c r="L16" s="165"/>
      <c r="M16" s="25" t="s">
        <v>17</v>
      </c>
      <c r="N16" s="166">
        <v>15</v>
      </c>
      <c r="O16" s="166"/>
      <c r="P16" s="25" t="s">
        <v>18</v>
      </c>
      <c r="Q16" s="26" t="s">
        <v>4</v>
      </c>
      <c r="R16" s="149">
        <v>2021</v>
      </c>
      <c r="S16" s="145"/>
      <c r="T16" s="25" t="s">
        <v>16</v>
      </c>
      <c r="U16" s="166">
        <v>10</v>
      </c>
      <c r="V16" s="166"/>
      <c r="W16" s="25" t="s">
        <v>17</v>
      </c>
      <c r="X16" s="166">
        <v>30</v>
      </c>
      <c r="Y16" s="166"/>
      <c r="Z16" s="28" t="s">
        <v>18</v>
      </c>
      <c r="AA16" s="167">
        <v>2300</v>
      </c>
      <c r="AB16" s="167"/>
      <c r="AC16" s="168"/>
      <c r="AD16" s="73">
        <f t="shared" si="0"/>
        <v>2000</v>
      </c>
      <c r="AE16" s="73"/>
      <c r="AF16" s="74"/>
      <c r="AH16" s="5">
        <v>55</v>
      </c>
      <c r="AI16" s="5" t="s">
        <v>48</v>
      </c>
      <c r="AJ16" s="5"/>
    </row>
    <row r="17" spans="1:36" s="6" customFormat="1" ht="28.5" customHeight="1" x14ac:dyDescent="0.55000000000000004">
      <c r="A17" s="160" t="s">
        <v>74</v>
      </c>
      <c r="B17" s="161"/>
      <c r="C17" s="161"/>
      <c r="D17" s="161"/>
      <c r="E17" s="162"/>
      <c r="F17" s="163" t="s">
        <v>36</v>
      </c>
      <c r="G17" s="164"/>
      <c r="H17" s="165">
        <v>2015</v>
      </c>
      <c r="I17" s="165"/>
      <c r="J17" s="25" t="s">
        <v>16</v>
      </c>
      <c r="K17" s="165">
        <v>11</v>
      </c>
      <c r="L17" s="165"/>
      <c r="M17" s="25" t="s">
        <v>17</v>
      </c>
      <c r="N17" s="166">
        <v>30</v>
      </c>
      <c r="O17" s="166"/>
      <c r="P17" s="25" t="s">
        <v>18</v>
      </c>
      <c r="Q17" s="26" t="s">
        <v>4</v>
      </c>
      <c r="R17" s="149">
        <v>2021</v>
      </c>
      <c r="S17" s="145"/>
      <c r="T17" s="25" t="s">
        <v>16</v>
      </c>
      <c r="U17" s="166">
        <v>10</v>
      </c>
      <c r="V17" s="166"/>
      <c r="W17" s="25" t="s">
        <v>17</v>
      </c>
      <c r="X17" s="166">
        <v>20</v>
      </c>
      <c r="Y17" s="166"/>
      <c r="Z17" s="28" t="s">
        <v>18</v>
      </c>
      <c r="AA17" s="167">
        <v>2800</v>
      </c>
      <c r="AB17" s="167"/>
      <c r="AC17" s="168"/>
      <c r="AD17" s="73">
        <f t="shared" si="0"/>
        <v>2000</v>
      </c>
      <c r="AE17" s="73"/>
      <c r="AF17" s="74"/>
      <c r="AH17" s="5">
        <v>56</v>
      </c>
      <c r="AI17" s="5" t="s">
        <v>49</v>
      </c>
      <c r="AJ17" s="5"/>
    </row>
    <row r="18" spans="1:36" s="6" customFormat="1" ht="28.5" customHeight="1" thickBot="1" x14ac:dyDescent="0.6">
      <c r="A18" s="150" t="s">
        <v>76</v>
      </c>
      <c r="B18" s="151"/>
      <c r="C18" s="151"/>
      <c r="D18" s="151"/>
      <c r="E18" s="152"/>
      <c r="F18" s="153" t="s">
        <v>36</v>
      </c>
      <c r="G18" s="154"/>
      <c r="H18" s="155">
        <v>2018</v>
      </c>
      <c r="I18" s="155"/>
      <c r="J18" s="37" t="s">
        <v>16</v>
      </c>
      <c r="K18" s="155">
        <v>12</v>
      </c>
      <c r="L18" s="155"/>
      <c r="M18" s="37" t="s">
        <v>17</v>
      </c>
      <c r="N18" s="155">
        <v>15</v>
      </c>
      <c r="O18" s="155"/>
      <c r="P18" s="37" t="s">
        <v>18</v>
      </c>
      <c r="Q18" s="38" t="s">
        <v>4</v>
      </c>
      <c r="R18" s="156">
        <v>2021</v>
      </c>
      <c r="S18" s="157"/>
      <c r="T18" s="37" t="s">
        <v>16</v>
      </c>
      <c r="U18" s="155">
        <v>10</v>
      </c>
      <c r="V18" s="155"/>
      <c r="W18" s="37" t="s">
        <v>17</v>
      </c>
      <c r="X18" s="155">
        <v>20</v>
      </c>
      <c r="Y18" s="155"/>
      <c r="Z18" s="39" t="s">
        <v>18</v>
      </c>
      <c r="AA18" s="158">
        <v>2800</v>
      </c>
      <c r="AB18" s="158"/>
      <c r="AC18" s="159"/>
      <c r="AD18" s="73">
        <f t="shared" si="0"/>
        <v>2000</v>
      </c>
      <c r="AE18" s="73"/>
      <c r="AF18" s="74"/>
      <c r="AH18" s="5"/>
      <c r="AI18" s="5"/>
      <c r="AJ18" s="5"/>
    </row>
    <row r="19" spans="1:36" s="6" customFormat="1" ht="28.5" customHeight="1" x14ac:dyDescent="0.55000000000000004">
      <c r="A19" s="66"/>
      <c r="B19" s="67"/>
      <c r="C19" s="67"/>
      <c r="D19" s="67"/>
      <c r="E19" s="68"/>
      <c r="F19" s="143"/>
      <c r="G19" s="144"/>
      <c r="H19" s="145"/>
      <c r="I19" s="145"/>
      <c r="J19" s="25" t="s">
        <v>16</v>
      </c>
      <c r="K19" s="145"/>
      <c r="L19" s="145"/>
      <c r="M19" s="25" t="s">
        <v>17</v>
      </c>
      <c r="N19" s="141"/>
      <c r="O19" s="141"/>
      <c r="P19" s="25" t="s">
        <v>18</v>
      </c>
      <c r="Q19" s="26" t="s">
        <v>4</v>
      </c>
      <c r="R19" s="149"/>
      <c r="S19" s="145"/>
      <c r="T19" s="27" t="s">
        <v>16</v>
      </c>
      <c r="U19" s="141"/>
      <c r="V19" s="141"/>
      <c r="W19" s="27" t="s">
        <v>17</v>
      </c>
      <c r="X19" s="141"/>
      <c r="Y19" s="141"/>
      <c r="Z19" s="29" t="s">
        <v>18</v>
      </c>
      <c r="AA19" s="142"/>
      <c r="AB19" s="142"/>
      <c r="AC19" s="142"/>
      <c r="AD19" s="72">
        <f t="shared" si="0"/>
        <v>0</v>
      </c>
      <c r="AE19" s="73"/>
      <c r="AF19" s="74"/>
      <c r="AH19" s="5"/>
      <c r="AI19" s="5"/>
      <c r="AJ19" s="5"/>
    </row>
    <row r="20" spans="1:36" s="6" customFormat="1" ht="28.5" customHeight="1" x14ac:dyDescent="0.55000000000000004">
      <c r="A20" s="66"/>
      <c r="B20" s="67"/>
      <c r="C20" s="67"/>
      <c r="D20" s="67"/>
      <c r="E20" s="68"/>
      <c r="F20" s="143"/>
      <c r="G20" s="144"/>
      <c r="H20" s="145"/>
      <c r="I20" s="145"/>
      <c r="J20" s="25" t="s">
        <v>16</v>
      </c>
      <c r="K20" s="145"/>
      <c r="L20" s="145"/>
      <c r="M20" s="25" t="s">
        <v>17</v>
      </c>
      <c r="N20" s="141"/>
      <c r="O20" s="141"/>
      <c r="P20" s="25" t="s">
        <v>18</v>
      </c>
      <c r="Q20" s="26" t="s">
        <v>4</v>
      </c>
      <c r="R20" s="146"/>
      <c r="S20" s="141"/>
      <c r="T20" s="25" t="s">
        <v>16</v>
      </c>
      <c r="U20" s="141"/>
      <c r="V20" s="141"/>
      <c r="W20" s="27" t="s">
        <v>17</v>
      </c>
      <c r="X20" s="141"/>
      <c r="Y20" s="141"/>
      <c r="Z20" s="29" t="s">
        <v>18</v>
      </c>
      <c r="AA20" s="142"/>
      <c r="AB20" s="142"/>
      <c r="AC20" s="142"/>
      <c r="AD20" s="72">
        <f>IFERROR(IF($AA20&lt;=2000,$AA20,2000),"")</f>
        <v>0</v>
      </c>
      <c r="AE20" s="73"/>
      <c r="AF20" s="74"/>
      <c r="AH20" s="5"/>
      <c r="AI20" s="5"/>
      <c r="AJ20" s="5"/>
    </row>
    <row r="21" spans="1:36" ht="28.5" customHeight="1" thickBot="1" x14ac:dyDescent="0.6">
      <c r="A21" s="83" t="s">
        <v>19</v>
      </c>
      <c r="B21" s="84"/>
      <c r="C21" s="84"/>
      <c r="D21" s="84"/>
      <c r="E21" s="84"/>
      <c r="F21" s="85"/>
      <c r="G21" s="86">
        <f>IFERROR(SUM(AA15:AC20),"")</f>
        <v>10400</v>
      </c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 t="s">
        <v>66</v>
      </c>
      <c r="S21" s="90"/>
      <c r="T21" s="90"/>
      <c r="U21" s="91"/>
      <c r="V21" s="138">
        <f>SUM(AD15:AF20)</f>
        <v>8000</v>
      </c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H21" s="5"/>
      <c r="AI21" s="5"/>
      <c r="AJ21" s="5"/>
    </row>
    <row r="22" spans="1:36" ht="28.5" customHeight="1" thickBot="1" x14ac:dyDescent="0.6">
      <c r="A22" s="147"/>
      <c r="B22" s="148"/>
      <c r="C22" s="126" t="s">
        <v>11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36" t="s">
        <v>58</v>
      </c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H22" s="5"/>
      <c r="AI22" s="5"/>
      <c r="AJ22" s="5"/>
    </row>
    <row r="23" spans="1:36" ht="11.25" customHeight="1" x14ac:dyDescent="0.5500000000000000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H23" s="5"/>
      <c r="AI23" s="5"/>
      <c r="AJ23" s="5"/>
    </row>
    <row r="24" spans="1:36" ht="43.5" customHeight="1" x14ac:dyDescent="0.55000000000000004">
      <c r="A24" s="19"/>
      <c r="B24" s="19"/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H24" s="5"/>
      <c r="AI24" s="5"/>
      <c r="AJ24" s="5"/>
    </row>
    <row r="25" spans="1:36" ht="15" customHeight="1" x14ac:dyDescent="0.55000000000000004">
      <c r="A25" s="20" t="s">
        <v>80</v>
      </c>
      <c r="B25" s="9"/>
      <c r="C25" s="9" t="s">
        <v>79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6" ht="12" customHeight="1" x14ac:dyDescent="0.5500000000000000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6" ht="15" customHeight="1" x14ac:dyDescent="0.55000000000000004">
      <c r="A27" s="20" t="s">
        <v>56</v>
      </c>
      <c r="B27" s="9"/>
      <c r="C27" s="9" t="s">
        <v>68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H27" s="5"/>
      <c r="AI27" s="5"/>
      <c r="AJ27" s="5"/>
    </row>
    <row r="28" spans="1:36" ht="12" customHeight="1" x14ac:dyDescent="0.5500000000000000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H28" s="5"/>
      <c r="AI28" s="5"/>
      <c r="AJ28" s="5"/>
    </row>
    <row r="29" spans="1:36" ht="15.75" customHeight="1" x14ac:dyDescent="0.55000000000000004">
      <c r="A29" s="20" t="s">
        <v>55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H29" s="5"/>
      <c r="AI29" s="5"/>
      <c r="AJ29" s="5"/>
    </row>
    <row r="30" spans="1:36" ht="14.15" customHeight="1" x14ac:dyDescent="0.55000000000000004">
      <c r="A30" s="22" t="s">
        <v>69</v>
      </c>
      <c r="B30" s="21" t="s">
        <v>57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H30" s="5"/>
      <c r="AI30" s="5"/>
      <c r="AJ30" s="5"/>
    </row>
    <row r="31" spans="1:36" ht="14.15" customHeight="1" x14ac:dyDescent="0.55000000000000004">
      <c r="A31" s="22" t="s">
        <v>12</v>
      </c>
      <c r="B31" s="9" t="s">
        <v>39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H31" s="5"/>
      <c r="AI31" s="5"/>
      <c r="AJ31" s="5"/>
    </row>
    <row r="32" spans="1:36" ht="14.15" customHeight="1" x14ac:dyDescent="0.55000000000000004">
      <c r="A32" s="14" t="s">
        <v>13</v>
      </c>
      <c r="B32" s="9" t="s">
        <v>52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H32" s="5"/>
      <c r="AI32" s="5"/>
      <c r="AJ32" s="5"/>
    </row>
    <row r="33" spans="1:36" ht="14.25" customHeight="1" x14ac:dyDescent="0.55000000000000004">
      <c r="A33" s="14" t="s">
        <v>47</v>
      </c>
      <c r="B33" s="9" t="s">
        <v>53</v>
      </c>
      <c r="AH33" s="5"/>
      <c r="AI33" s="5"/>
      <c r="AJ33" s="5"/>
    </row>
    <row r="34" spans="1:36" ht="14.15" customHeight="1" x14ac:dyDescent="0.55000000000000004">
      <c r="B34" s="9" t="s">
        <v>54</v>
      </c>
      <c r="AH34" s="5"/>
      <c r="AI34" s="5"/>
      <c r="AJ34" s="5"/>
    </row>
    <row r="35" spans="1:36" ht="14.15" customHeight="1" x14ac:dyDescent="0.55000000000000004">
      <c r="B35" s="9" t="s">
        <v>51</v>
      </c>
      <c r="AH35" s="5"/>
      <c r="AI35" s="5"/>
      <c r="AJ35" s="5"/>
    </row>
    <row r="36" spans="1:36" ht="14.15" customHeight="1" x14ac:dyDescent="0.55000000000000004">
      <c r="A36" s="14" t="s">
        <v>50</v>
      </c>
      <c r="B36" s="9" t="s">
        <v>67</v>
      </c>
      <c r="AH36" s="5"/>
      <c r="AI36" s="5"/>
      <c r="AJ36" s="5"/>
    </row>
  </sheetData>
  <sheetProtection algorithmName="SHA-512" hashValue="d8etMAdxVpGZnzvBeOU09z/5qKv6BAegZFXPYiCjnuprUoFVpP2TUnUnqm1E9iVQDg7EjgT7KsGwDVQS2hWS7w==" saltValue="rS8b/qzdkH8gPOGlLX9Ouw==" spinCount="100000" sheet="1" objects="1" scenarios="1"/>
  <mergeCells count="115">
    <mergeCell ref="C5:AC5"/>
    <mergeCell ref="Q7:T7"/>
    <mergeCell ref="V7:X7"/>
    <mergeCell ref="Z7:AB7"/>
    <mergeCell ref="AD7:AE7"/>
    <mergeCell ref="A7:P7"/>
    <mergeCell ref="M1:U1"/>
    <mergeCell ref="V1:Y1"/>
    <mergeCell ref="Z1:AC1"/>
    <mergeCell ref="AD1:AF1"/>
    <mergeCell ref="M2:U2"/>
    <mergeCell ref="V2:Y2"/>
    <mergeCell ref="Z2:AC2"/>
    <mergeCell ref="AD2:AF2"/>
    <mergeCell ref="A12:C12"/>
    <mergeCell ref="D12:AF12"/>
    <mergeCell ref="A13:E13"/>
    <mergeCell ref="F13:G13"/>
    <mergeCell ref="H13:Q13"/>
    <mergeCell ref="R13:Z13"/>
    <mergeCell ref="AA13:AC13"/>
    <mergeCell ref="AD13:AF13"/>
    <mergeCell ref="AE9:AF9"/>
    <mergeCell ref="A10:C11"/>
    <mergeCell ref="E10:I10"/>
    <mergeCell ref="J10:O10"/>
    <mergeCell ref="P10:AF10"/>
    <mergeCell ref="D11:AF11"/>
    <mergeCell ref="A8:B9"/>
    <mergeCell ref="D8:I8"/>
    <mergeCell ref="J8:O8"/>
    <mergeCell ref="P8:AF8"/>
    <mergeCell ref="D9:I9"/>
    <mergeCell ref="J9:O9"/>
    <mergeCell ref="P9:Q9"/>
    <mergeCell ref="R9:U9"/>
    <mergeCell ref="W9:Y9"/>
    <mergeCell ref="AA9:AC9"/>
    <mergeCell ref="U14:V14"/>
    <mergeCell ref="X14:Y14"/>
    <mergeCell ref="AA14:AC14"/>
    <mergeCell ref="AD14:AF14"/>
    <mergeCell ref="A15:E15"/>
    <mergeCell ref="F15:G15"/>
    <mergeCell ref="H15:I15"/>
    <mergeCell ref="K15:L15"/>
    <mergeCell ref="N15:O15"/>
    <mergeCell ref="R15:S15"/>
    <mergeCell ref="A14:E14"/>
    <mergeCell ref="F14:G14"/>
    <mergeCell ref="H14:I14"/>
    <mergeCell ref="K14:L14"/>
    <mergeCell ref="N14:O14"/>
    <mergeCell ref="R14:S14"/>
    <mergeCell ref="U15:V15"/>
    <mergeCell ref="X15:Y15"/>
    <mergeCell ref="AA15:AC15"/>
    <mergeCell ref="AD15:AF15"/>
    <mergeCell ref="AD16:AF16"/>
    <mergeCell ref="A17:E17"/>
    <mergeCell ref="F17:G17"/>
    <mergeCell ref="H17:I17"/>
    <mergeCell ref="K17:L17"/>
    <mergeCell ref="N17:O17"/>
    <mergeCell ref="R17:S17"/>
    <mergeCell ref="U17:V17"/>
    <mergeCell ref="X17:Y17"/>
    <mergeCell ref="AA17:AC17"/>
    <mergeCell ref="AD17:AF17"/>
    <mergeCell ref="A16:E16"/>
    <mergeCell ref="F16:G16"/>
    <mergeCell ref="H16:I16"/>
    <mergeCell ref="K16:L16"/>
    <mergeCell ref="N16:O16"/>
    <mergeCell ref="R16:S16"/>
    <mergeCell ref="U16:V16"/>
    <mergeCell ref="X16:Y16"/>
    <mergeCell ref="AA16:AC16"/>
    <mergeCell ref="A22:B22"/>
    <mergeCell ref="C22:Q22"/>
    <mergeCell ref="R22:AF22"/>
    <mergeCell ref="AD18:AF18"/>
    <mergeCell ref="A19:E19"/>
    <mergeCell ref="F19:G19"/>
    <mergeCell ref="H19:I19"/>
    <mergeCell ref="K19:L19"/>
    <mergeCell ref="N19:O19"/>
    <mergeCell ref="R19:S19"/>
    <mergeCell ref="U19:V19"/>
    <mergeCell ref="X19:Y19"/>
    <mergeCell ref="AA19:AC19"/>
    <mergeCell ref="AD19:AF19"/>
    <mergeCell ref="A18:E18"/>
    <mergeCell ref="F18:G18"/>
    <mergeCell ref="H18:I18"/>
    <mergeCell ref="K18:L18"/>
    <mergeCell ref="N18:O18"/>
    <mergeCell ref="R18:S18"/>
    <mergeCell ref="U18:V18"/>
    <mergeCell ref="X18:Y18"/>
    <mergeCell ref="AA18:AC18"/>
    <mergeCell ref="U20:V20"/>
    <mergeCell ref="X20:Y20"/>
    <mergeCell ref="AA20:AC20"/>
    <mergeCell ref="AD20:AF20"/>
    <mergeCell ref="A21:F21"/>
    <mergeCell ref="G21:Q21"/>
    <mergeCell ref="R21:U21"/>
    <mergeCell ref="V21:AF21"/>
    <mergeCell ref="A20:E20"/>
    <mergeCell ref="F20:G20"/>
    <mergeCell ref="H20:I20"/>
    <mergeCell ref="K20:L20"/>
    <mergeCell ref="N20:O20"/>
    <mergeCell ref="R20:S20"/>
  </mergeCells>
  <phoneticPr fontId="18"/>
  <conditionalFormatting sqref="A22:B22">
    <cfRule type="expression" dxfId="22" priority="20">
      <formula>$AL$1=FALSE</formula>
    </cfRule>
  </conditionalFormatting>
  <conditionalFormatting sqref="A14:E20">
    <cfRule type="expression" dxfId="21" priority="9">
      <formula>$A14=""</formula>
    </cfRule>
  </conditionalFormatting>
  <conditionalFormatting sqref="D8:I8">
    <cfRule type="expression" dxfId="20" priority="83">
      <formula>$D$8=""</formula>
    </cfRule>
  </conditionalFormatting>
  <conditionalFormatting sqref="D9:I9">
    <cfRule type="expression" dxfId="19" priority="82">
      <formula>$D$9=""</formula>
    </cfRule>
  </conditionalFormatting>
  <conditionalFormatting sqref="D11:AF11">
    <cfRule type="expression" dxfId="18" priority="64">
      <formula>$D$11=""</formula>
    </cfRule>
  </conditionalFormatting>
  <conditionalFormatting sqref="D12:AF12">
    <cfRule type="expression" dxfId="17" priority="79">
      <formula>$D$12=""</formula>
    </cfRule>
  </conditionalFormatting>
  <conditionalFormatting sqref="E10:I10">
    <cfRule type="expression" dxfId="16" priority="81">
      <formula>$E$10=""</formula>
    </cfRule>
  </conditionalFormatting>
  <conditionalFormatting sqref="F14:G20">
    <cfRule type="expression" dxfId="15" priority="8">
      <formula>$F14=""</formula>
    </cfRule>
  </conditionalFormatting>
  <conditionalFormatting sqref="H15:I20">
    <cfRule type="expression" dxfId="14" priority="7">
      <formula>$H15=""</formula>
    </cfRule>
  </conditionalFormatting>
  <conditionalFormatting sqref="K15:L20">
    <cfRule type="expression" dxfId="13" priority="6">
      <formula>$K15=""</formula>
    </cfRule>
  </conditionalFormatting>
  <conditionalFormatting sqref="N15:O18">
    <cfRule type="expression" dxfId="12" priority="47">
      <formula>$N$15=""</formula>
    </cfRule>
  </conditionalFormatting>
  <conditionalFormatting sqref="N19:O19">
    <cfRule type="expression" dxfId="11" priority="1">
      <formula>$N$19=""</formula>
    </cfRule>
  </conditionalFormatting>
  <conditionalFormatting sqref="N20:O20">
    <cfRule type="expression" dxfId="10" priority="10">
      <formula>$N$20=""</formula>
    </cfRule>
  </conditionalFormatting>
  <conditionalFormatting sqref="P10">
    <cfRule type="expression" dxfId="9" priority="80">
      <formula>$J$10=""</formula>
    </cfRule>
  </conditionalFormatting>
  <conditionalFormatting sqref="P8:AF8">
    <cfRule type="expression" dxfId="8" priority="87">
      <formula>$P$8=""</formula>
    </cfRule>
  </conditionalFormatting>
  <conditionalFormatting sqref="P10:AF10">
    <cfRule type="expression" dxfId="7" priority="63">
      <formula>$P$10=""</formula>
    </cfRule>
  </conditionalFormatting>
  <conditionalFormatting sqref="R15:S20">
    <cfRule type="expression" dxfId="6" priority="5">
      <formula>$R15=""</formula>
    </cfRule>
  </conditionalFormatting>
  <conditionalFormatting sqref="R9:U9">
    <cfRule type="expression" dxfId="5" priority="86">
      <formula>$R$9=""</formula>
    </cfRule>
  </conditionalFormatting>
  <conditionalFormatting sqref="U15:V20">
    <cfRule type="expression" dxfId="4" priority="4">
      <formula>$U15=""</formula>
    </cfRule>
  </conditionalFormatting>
  <conditionalFormatting sqref="W9:Y9">
    <cfRule type="expression" dxfId="3" priority="85">
      <formula>$W$9=""</formula>
    </cfRule>
  </conditionalFormatting>
  <conditionalFormatting sqref="X15:Y20">
    <cfRule type="expression" dxfId="2" priority="3">
      <formula>$X15=""</formula>
    </cfRule>
  </conditionalFormatting>
  <conditionalFormatting sqref="AA9:AC9">
    <cfRule type="expression" dxfId="1" priority="84">
      <formula>$AA$9=""</formula>
    </cfRule>
  </conditionalFormatting>
  <conditionalFormatting sqref="AA15:AC20">
    <cfRule type="expression" dxfId="0" priority="2">
      <formula>$AA15=""</formula>
    </cfRule>
  </conditionalFormatting>
  <dataValidations disablePrompts="1" count="1">
    <dataValidation type="list" allowBlank="1" showInputMessage="1" showErrorMessage="1" sqref="F14:G20" xr:uid="{00000000-0002-0000-0100-000000000000}">
      <formula1>$AJ$2:$AJ$7</formula1>
    </dataValidation>
  </dataValidations>
  <pageMargins left="0.39370078740157483" right="0.39370078740157483" top="0.39370078740157483" bottom="0.19685039370078741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0</xdr:col>
                    <xdr:colOff>241300</xdr:colOff>
                    <xdr:row>21</xdr:row>
                    <xdr:rowOff>57150</xdr:rowOff>
                  </from>
                  <to>
                    <xdr:col>1</xdr:col>
                    <xdr:colOff>222250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申請書(自動入力)</vt:lpstr>
      <vt:lpstr>記入例</vt:lpstr>
      <vt:lpstr>記入例!Print_Area</vt:lpstr>
      <vt:lpstr>'申請書(自動入力)'!Print_Area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株式会社イトーキ</dc:creator>
  <cp:lastModifiedBy>石毛 恵子</cp:lastModifiedBy>
  <cp:lastPrinted>2023-08-17T04:16:21Z</cp:lastPrinted>
  <dcterms:created xsi:type="dcterms:W3CDTF">2019-07-30T00:52:40Z</dcterms:created>
  <dcterms:modified xsi:type="dcterms:W3CDTF">2023-08-17T04:22:37Z</dcterms:modified>
</cp:coreProperties>
</file>